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16_XAI" sheetId="2" state="visible" r:id="rId4"/>
    <sheet name="Parametros" sheetId="3" state="visible" r:id="rId5"/>
    <sheet name="Listas" sheetId="4" state="hidden" r:id="rId6"/>
  </sheets>
  <definedNames>
    <definedName function="false" hidden="false" name="L_Ambito_Expl" vbProcedure="false">Listas!$A$2:$A$4</definedName>
    <definedName function="false" hidden="false" name="L_Audiencia" vbProcedure="false">Listas!$B$2:$B$9</definedName>
    <definedName function="false" hidden="false" name="L_Estado_XAI" vbProcedure="false">Listas!$C$2:$C$5</definedName>
    <definedName function="false" hidden="false" name="L_Fidelidad" vbProcedure="false">Listas!$D$2:$D$4</definedName>
    <definedName function="false" hidden="false" name="L_Formato_XAI" vbProcedure="false">Listas!$E$2:$E$6</definedName>
    <definedName function="false" hidden="false" name="L_Fundamento_XAI" vbProcedure="false">Listas!$F$2:$F$8</definedName>
    <definedName function="false" hidden="false" name="L_Metodo_XAI" vbProcedure="false">Listas!$G$2:$G$11</definedName>
    <definedName function="false" hidden="false" name="L_Verificacion" vbProcedure="false">Listas!$H$2:$H$4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<sst xmlns="http://schemas.openxmlformats.org/spreadsheetml/2006/main" count="239" uniqueCount="206">
  <si>
    <t xml:space="preserve">CyberLibrary AI · Pack profesional de plantillas</t>
  </si>
  <si>
    <t xml:space="preserve">16 — Checklist de explicabilidad (XAI)</t>
  </si>
  <si>
    <t xml:space="preserve">Categoría</t>
  </si>
  <si>
    <t xml:space="preserve">Transparencia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</si>
  <si>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</si>
  <si>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</si>
  <si>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</si>
  <si>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</si>
  <si>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</si>
  <si>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</si>
  <si>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</si>
  <si>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</si>
  <si>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</si>
  <si>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</si>
  <si>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Diseño y verificación de la explicabilidad por audiencia: qué pregunta debe poder responder cada destinatario, con qué método, formato y plazo, con qué fidelidad medida y comprobado mediante prueba de comprensión.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</si>
  <si>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</si>
  <si>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</si>
  <si>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</si>
  <si>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</si>
  <si>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</si>
  <si>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</si>
  <si>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</si>
  <si>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</si>
  <si>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</si>
  <si>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</si>
  <si>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Diseño y verificación de la explicabilidad por audiencia: qué pregunta debe poder responder cada destinatario, con qué método, formato y plazo, con qu</t>
  </si>
  <si>
    <t xml:space="preserve">CyberLibrary AI · Pack v2.0 · 19/09/2026 · Campos con * son obligatorios · Las celdas en gris contienen fórmulas: no escriba en ellas.</t>
  </si>
  <si>
    <t xml:space="preserve">id_requisito_xai</t>
  </si>
  <si>
    <t xml:space="preserve">ref_id_sistema</t>
  </si>
  <si>
    <t xml:space="preserve">audiencia</t>
  </si>
  <si>
    <t xml:space="preserve">pregunta_a_responder</t>
  </si>
  <si>
    <t xml:space="preserve">ambito_explicacion</t>
  </si>
  <si>
    <t xml:space="preserve">fundamento_obligacion</t>
  </si>
  <si>
    <t xml:space="preserve">calc_exigible</t>
  </si>
  <si>
    <t xml:space="preserve">metodo_xai</t>
  </si>
  <si>
    <t xml:space="preserve">formato_entrega</t>
  </si>
  <si>
    <t xml:space="preserve">canal_y_plazo_respuesta</t>
  </si>
  <si>
    <t xml:space="preserve">fidelidad_metodo</t>
  </si>
  <si>
    <t xml:space="preserve">metodo_medicion_fidelidad</t>
  </si>
  <si>
    <t xml:space="preserve">estabilidad</t>
  </si>
  <si>
    <t xml:space="preserve">limitaciones</t>
  </si>
  <si>
    <t xml:space="preserve">riesgo_de_la_explicacion</t>
  </si>
  <si>
    <t xml:space="preserve">medida_mitigacion_riesgo</t>
  </si>
  <si>
    <t xml:space="preserve">prueba_comprension</t>
  </si>
  <si>
    <t xml:space="preserve">n_participantes_prueba</t>
  </si>
  <si>
    <t xml:space="preserve">resultado_comprension_pct</t>
  </si>
  <si>
    <t xml:space="preserve">umbral_comprension</t>
  </si>
  <si>
    <t xml:space="preserve">calc_prueba_superada</t>
  </si>
  <si>
    <t xml:space="preserve">fecha_prueba</t>
  </si>
  <si>
    <t xml:space="preserve">proxima_prueba</t>
  </si>
  <si>
    <t xml:space="preserve">estado</t>
  </si>
  <si>
    <t xml:space="preserve">calc_alerta</t>
  </si>
  <si>
    <t xml:space="preserve">responsable</t>
  </si>
  <si>
    <t xml:space="preserve">ref_evidencia</t>
  </si>
  <si>
    <t xml:space="preserve">ref_id_riesgo</t>
  </si>
  <si>
    <t xml:space="preserve">ID requisito *</t>
  </si>
  <si>
    <t xml:space="preserve">Sistema (SIA-####) *</t>
  </si>
  <si>
    <t xml:space="preserve">Audiencia *</t>
  </si>
  <si>
    <t xml:space="preserve">Pregunta a responder *</t>
  </si>
  <si>
    <t xml:space="preserve">Ámbito *</t>
  </si>
  <si>
    <t xml:space="preserve">Fundamento *</t>
  </si>
  <si>
    <t xml:space="preserve">¿Exigible?</t>
  </si>
  <si>
    <t xml:space="preserve">Método XAI *</t>
  </si>
  <si>
    <t xml:space="preserve">Formato de entrega *</t>
  </si>
  <si>
    <t xml:space="preserve">Canal y plazo de respuesta</t>
  </si>
  <si>
    <t xml:space="preserve">Fidelidad *</t>
  </si>
  <si>
    <t xml:space="preserve">Cómo se ha medido la fidelidad</t>
  </si>
  <si>
    <t xml:space="preserve">Estabilidad</t>
  </si>
  <si>
    <t xml:space="preserve">Limitaciones *</t>
  </si>
  <si>
    <t xml:space="preserve">Riesgo de la propia explicación *</t>
  </si>
  <si>
    <t xml:space="preserve">Mitigación de ese riesgo</t>
  </si>
  <si>
    <t xml:space="preserve">Prueba de comprensión *</t>
  </si>
  <si>
    <t xml:space="preserve">Participantes</t>
  </si>
  <si>
    <t xml:space="preserve">Resultado (%)</t>
  </si>
  <si>
    <t xml:space="preserve">Umbral (%) *</t>
  </si>
  <si>
    <t xml:space="preserve">¿Prueba superada?</t>
  </si>
  <si>
    <t xml:space="preserve">Fecha de la prueba</t>
  </si>
  <si>
    <t xml:space="preserve">Próxima prueba</t>
  </si>
  <si>
    <t xml:space="preserve">Estado *</t>
  </si>
  <si>
    <t xml:space="preserve">Alerta</t>
  </si>
  <si>
    <t xml:space="preserve">Responsable *</t>
  </si>
  <si>
    <t xml:space="preserve">Evidencia (EV-####) *</t>
  </si>
  <si>
    <t xml:space="preserve">Riesgo (RSK-####)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</si>
  <si>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</si>
  <si>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</si>
  <si>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</si>
  <si>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</si>
  <si>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Valor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</si>
  <si>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</si>
  <si>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</si>
  <si>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</si>
  <si>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</si>
  <si>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</si>
  <si>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</si>
  <si>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</si>
  <si>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</si>
  <si>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</si>
  <si>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</si>
  <si>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</si>
  <si>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</si>
  <si>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</si>
  <si>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</si>
  <si>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</si>
  <si>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</si>
  <si>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</si>
  <si>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</si>
  <si>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</si>
  <si>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</si>
  <si>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</si>
  <si>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</si>
  <si>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</si>
  <si>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</si>
  <si>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</si>
  <si>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</si>
  <si>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</si>
  <si>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</si>
  <si>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</si>
  <si>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</si>
  <si>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</si>
  <si>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</si>
  <si>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</si>
  <si>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</si>
  <si>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</si>
  <si>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</si>
  <si>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</si>
  <si>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</si>
  <si>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</si>
  <si>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</si>
  <si>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</si>
  <si>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</si>
  <si>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</si>
  <si>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</si>
  <si>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</si>
  <si>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</si>
  <si>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</si>
  <si>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</si>
  <si>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</si>
  <si>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</si>
  <si>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</si>
  <si>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</si>
  <si>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</si>
  <si>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</si>
  <si>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</si>
  <si>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</si>
  <si>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</si>
  <si>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</si>
  <si>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</si>
  <si>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</si>
  <si>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</si>
  <si>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</si>
  <si>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</si>
  <si>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</si>
  <si>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</si>
  <si>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</si>
  <si>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</si>
  <si>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</si>
  <si>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L_Ambito_Expl</t>
  </si>
  <si>
    <t xml:space="preserve">L_Audiencia</t>
  </si>
  <si>
    <t xml:space="preserve">L_Estado_XAI</t>
  </si>
  <si>
    <t xml:space="preserve">L_Fidelidad</t>
  </si>
  <si>
    <t xml:space="preserve">L_Formato_XAI</t>
  </si>
  <si>
    <t xml:space="preserve">L_Fundamento_XAI</t>
  </si>
  <si>
    <t xml:space="preserve">L_Metodo_XAI</t>
  </si>
  <si>
    <t xml:space="preserve">L_Verificacion</t>
  </si>
  <si>
    <t xml:space="preserve">Global (comportamiento del modelo)</t>
  </si>
  <si>
    <t xml:space="preserve">Persona afectada</t>
  </si>
  <si>
    <t xml:space="preserve">No iniciado</t>
  </si>
  <si>
    <t xml:space="preserve">Alta (derivada del propio mecanismo)</t>
  </si>
  <si>
    <t xml:space="preserve">Interfaz</t>
  </si>
  <si>
    <t xml:space="preserve">AI Act art. 13</t>
  </si>
  <si>
    <t xml:space="preserve">Modelo intrínsecamente interpretable</t>
  </si>
  <si>
    <t xml:space="preserve">Verificado</t>
  </si>
  <si>
    <t xml:space="preserve">Local (decisión individual)</t>
  </si>
  <si>
    <t xml:space="preserve">Usuario operador</t>
  </si>
  <si>
    <t xml:space="preserve">En curso</t>
  </si>
  <si>
    <t xml:space="preserve">Media (aproximación validada)</t>
  </si>
  <si>
    <t xml:space="preserve">Informe</t>
  </si>
  <si>
    <t xml:space="preserve">AI Act art. 14</t>
  </si>
  <si>
    <t xml:space="preserve">Importancia de variables</t>
  </si>
  <si>
    <t xml:space="preserve">Verificado con salvedad</t>
  </si>
  <si>
    <t xml:space="preserve">Contrafactual</t>
  </si>
  <si>
    <t xml:space="preserve">Supervisor humano</t>
  </si>
  <si>
    <t xml:space="preserve">Validado</t>
  </si>
  <si>
    <t xml:space="preserve">Baja (aproximación no validada)</t>
  </si>
  <si>
    <t xml:space="preserve">API</t>
  </si>
  <si>
    <t xml:space="preserve">AI Act art. 50</t>
  </si>
  <si>
    <t xml:space="preserve">SHAP</t>
  </si>
  <si>
    <t xml:space="preserve">No verificado</t>
  </si>
  <si>
    <t xml:space="preserve">Responsable del despliegue</t>
  </si>
  <si>
    <t xml:space="preserve">No aplica</t>
  </si>
  <si>
    <t xml:space="preserve">Documento</t>
  </si>
  <si>
    <t xml:space="preserve">AI Act art. 86</t>
  </si>
  <si>
    <t xml:space="preserve">LIME</t>
  </si>
  <si>
    <t xml:space="preserve">Auditor</t>
  </si>
  <si>
    <t xml:space="preserve">Comunicación escrita a la persona</t>
  </si>
  <si>
    <t xml:space="preserve">RGPD arts. 13-15</t>
  </si>
  <si>
    <t xml:space="preserve">Contrafactuales</t>
  </si>
  <si>
    <t xml:space="preserve">Autoridad</t>
  </si>
  <si>
    <t xml:space="preserve">RGPD art. 22.3</t>
  </si>
  <si>
    <t xml:space="preserve">Reglas sustitutas</t>
  </si>
  <si>
    <t xml:space="preserve">Equipo de desarrollo</t>
  </si>
  <si>
    <t xml:space="preserve">Buena práctica interna</t>
  </si>
  <si>
    <t xml:space="preserve">Atención o saliencia</t>
  </si>
  <si>
    <t xml:space="preserve">Trazas de razonamiento</t>
  </si>
  <si>
    <t xml:space="preserve">Citación de fuentes (RAG)</t>
  </si>
  <si>
    <t xml:space="preserve">Explicación en lenguaje natural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</si>
</sst>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dd/mm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XAI" displayName="tbl_XAI" ref="A5:AB205" headerRowCount="1" totalsRowCount="0" totalsRowShown="0">
  <autoFilter ref="A5:AB205"/>
  <tableColumns count="28">
    <tableColumn id="1" name="ID requisito *"/>
    <tableColumn id="2" name="Sistema (SIA-####) *"/>
    <tableColumn id="3" name="Audiencia *"/>
    <tableColumn id="4" name="Pregunta a responder *"/>
    <tableColumn id="5" name="Ámbito *"/>
    <tableColumn id="6" name="Fundamento *"/>
    <tableColumn id="7" name="¿Exigible?"/>
    <tableColumn id="8" name="Método XAI *"/>
    <tableColumn id="9" name="Formato de entrega *"/>
    <tableColumn id="10" name="Canal y plazo de respuesta"/>
    <tableColumn id="11" name="Fidelidad *"/>
    <tableColumn id="12" name="Cómo se ha medido la fidelidad"/>
    <tableColumn id="13" name="Estabilidad"/>
    <tableColumn id="14" name="Limitaciones *"/>
    <tableColumn id="15" name="Riesgo de la propia explicación *"/>
    <tableColumn id="16" name="Mitigación de ese riesgo"/>
    <tableColumn id="17" name="Prueba de comprensión *"/>
    <tableColumn id="18" name="Participantes"/>
    <tableColumn id="19" name="Resultado (%)"/>
    <tableColumn id="20" name="Umbral (%) *"/>
    <tableColumn id="21" name="¿Prueba superada?"/>
    <tableColumn id="22" name="Fecha de la prueba"/>
    <tableColumn id="23" name="Próxima prueba"/>
    <tableColumn id="24" name="Estado *"/>
    <tableColumn id="25" name="Alerta"/>
    <tableColumn id="26" name="Responsable *"/>
    <tableColumn id="27" name="Evidencia (EV-####) *"/>
    <tableColumn id="28" name="Riesgo (RSK-####)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15" hidden="false" customHeight="false" outlineLevel="0" collapsed="false">
      <c r="A17" s="3"/>
      <c r="B17" s="4"/>
    </row>
    <row r="18" customFormat="false" ht="23.85" hidden="false" customHeight="false" outlineLevel="0" collapsed="false">
      <c r="A18" s="3" t="s">
        <v>23</v>
      </c>
      <c r="B18" s="4" t="s">
        <v>24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6"/>
    <col collapsed="false" customWidth="true" hidden="false" outlineLevel="0" max="3" min="3" style="0" width="24"/>
    <col collapsed="false" customWidth="true" hidden="false" outlineLevel="0" max="4" min="4" style="0" width="50"/>
    <col collapsed="false" customWidth="true" hidden="false" outlineLevel="0" max="5" min="5" style="0" width="28"/>
    <col collapsed="false" customWidth="true" hidden="false" outlineLevel="0" max="6" min="6" style="0" width="24"/>
    <col collapsed="false" customWidth="true" hidden="false" outlineLevel="0" max="7" min="7" style="0" width="16"/>
    <col collapsed="false" customWidth="true" hidden="false" outlineLevel="0" max="8" min="8" style="0" width="30"/>
    <col collapsed="false" customWidth="true" hidden="false" outlineLevel="0" max="9" min="9" style="0" width="24"/>
    <col collapsed="false" customWidth="true" hidden="false" outlineLevel="0" max="10" min="10" style="0" width="34"/>
    <col collapsed="false" customWidth="true" hidden="false" outlineLevel="0" max="11" min="11" style="0" width="30"/>
    <col collapsed="false" customWidth="true" hidden="false" outlineLevel="0" max="12" min="12" style="0" width="34"/>
    <col collapsed="false" customWidth="true" hidden="false" outlineLevel="0" max="13" min="13" style="0" width="18"/>
    <col collapsed="false" customWidth="true" hidden="false" outlineLevel="0" max="15" min="14" style="0" width="36"/>
    <col collapsed="false" customWidth="true" hidden="false" outlineLevel="0" max="16" min="16" style="0" width="32"/>
    <col collapsed="false" customWidth="true" hidden="false" outlineLevel="0" max="17" min="17" style="0" width="36"/>
    <col collapsed="false" customWidth="true" hidden="false" outlineLevel="0" max="18" min="18" style="0" width="13"/>
    <col collapsed="false" customWidth="true" hidden="false" outlineLevel="0" max="19" min="19" style="0" width="14"/>
    <col collapsed="false" customWidth="true" hidden="false" outlineLevel="0" max="20" min="20" style="0" width="13"/>
    <col collapsed="false" customWidth="true" hidden="false" outlineLevel="0" max="21" min="21" style="0" width="24"/>
    <col collapsed="false" customWidth="true" hidden="false" outlineLevel="0" max="23" min="22" style="0" width="15"/>
    <col collapsed="false" customWidth="true" hidden="false" outlineLevel="0" max="24" min="24" style="0" width="16"/>
    <col collapsed="false" customWidth="true" hidden="false" outlineLevel="0" max="25" min="25" style="0" width="32"/>
    <col collapsed="false" customWidth="true" hidden="false" outlineLevel="0" max="28" min="26" style="0" width="18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37</v>
      </c>
      <c r="L4" s="8" t="s">
        <v>38</v>
      </c>
      <c r="M4" s="8" t="s">
        <v>39</v>
      </c>
      <c r="N4" s="8" t="s">
        <v>40</v>
      </c>
      <c r="O4" s="8" t="s">
        <v>41</v>
      </c>
      <c r="P4" s="8" t="s">
        <v>42</v>
      </c>
      <c r="Q4" s="8" t="s">
        <v>43</v>
      </c>
      <c r="R4" s="8" t="s">
        <v>44</v>
      </c>
      <c r="S4" s="8" t="s">
        <v>45</v>
      </c>
      <c r="T4" s="8" t="s">
        <v>46</v>
      </c>
      <c r="U4" s="8" t="s">
        <v>47</v>
      </c>
      <c r="V4" s="8" t="s">
        <v>48</v>
      </c>
      <c r="W4" s="8" t="s">
        <v>49</v>
      </c>
      <c r="X4" s="8" t="s">
        <v>50</v>
      </c>
      <c r="Y4" s="8" t="s">
        <v>51</v>
      </c>
      <c r="Z4" s="8" t="s">
        <v>52</v>
      </c>
      <c r="AA4" s="8" t="s">
        <v>53</v>
      </c>
      <c r="AB4" s="8" t="s">
        <v>54</v>
      </c>
    </row>
    <row r="5" customFormat="false" ht="33.75" hidden="false" customHeight="true" outlineLevel="0" collapsed="false">
      <c r="A5" s="9" t="s">
        <v>55</v>
      </c>
      <c r="B5" s="9" t="s">
        <v>56</v>
      </c>
      <c r="C5" s="9" t="s">
        <v>57</v>
      </c>
      <c r="D5" s="9" t="s">
        <v>58</v>
      </c>
      <c r="E5" s="9" t="s">
        <v>59</v>
      </c>
      <c r="F5" s="9" t="s">
        <v>60</v>
      </c>
      <c r="G5" s="9" t="s">
        <v>61</v>
      </c>
      <c r="H5" s="9" t="s">
        <v>62</v>
      </c>
      <c r="I5" s="9" t="s">
        <v>63</v>
      </c>
      <c r="J5" s="9" t="s">
        <v>64</v>
      </c>
      <c r="K5" s="9" t="s">
        <v>65</v>
      </c>
      <c r="L5" s="9" t="s">
        <v>66</v>
      </c>
      <c r="M5" s="9" t="s">
        <v>67</v>
      </c>
      <c r="N5" s="9" t="s">
        <v>68</v>
      </c>
      <c r="O5" s="9" t="s">
        <v>69</v>
      </c>
      <c r="P5" s="9" t="s">
        <v>70</v>
      </c>
      <c r="Q5" s="9" t="s">
        <v>71</v>
      </c>
      <c r="R5" s="9" t="s">
        <v>72</v>
      </c>
      <c r="S5" s="9" t="s">
        <v>73</v>
      </c>
      <c r="T5" s="9" t="s">
        <v>74</v>
      </c>
      <c r="U5" s="9" t="s">
        <v>75</v>
      </c>
      <c r="V5" s="9" t="s">
        <v>76</v>
      </c>
      <c r="W5" s="9" t="s">
        <v>77</v>
      </c>
      <c r="X5" s="9" t="s">
        <v>78</v>
      </c>
      <c r="Y5" s="9" t="s">
        <v>79</v>
      </c>
      <c r="Z5" s="9" t="s">
        <v>80</v>
      </c>
      <c r="AA5" s="9" t="s">
        <v>81</v>
      </c>
      <c r="AB5" s="9" t="s">
        <v>82</v>
      </c>
    </row>
    <row r="6" customFormat="false" ht="15" hidden="false" customHeight="false" outlineLevel="0" collapsed="false">
      <c r="A6" s="10"/>
      <c r="B6" s="10"/>
      <c r="C6" s="10"/>
      <c r="D6" s="11"/>
      <c r="E6" s="10"/>
      <c r="F6" s="10"/>
      <c r="G6" s="12" t="str">
        <f aca="false">IF(F6="","",IF(F6="Buena práctica interna","Voluntario","Obligatorio legal"))</f>
        <v/>
      </c>
      <c r="H6" s="10"/>
      <c r="I6" s="10"/>
      <c r="J6" s="11"/>
      <c r="K6" s="10"/>
      <c r="L6" s="11"/>
      <c r="M6" s="10"/>
      <c r="N6" s="11"/>
      <c r="O6" s="11"/>
      <c r="P6" s="11"/>
      <c r="Q6" s="11"/>
      <c r="R6" s="13"/>
      <c r="S6" s="13"/>
      <c r="T6" s="13"/>
      <c r="U6" s="12" t="str">
        <f aca="false">IF(S6="","",IF(S6&gt;=T6,"Sí","No — rediseñar explicación"))</f>
        <v/>
      </c>
      <c r="V6" s="14"/>
      <c r="W6" s="14"/>
      <c r="X6" s="10"/>
      <c r="Y6" s="12" t="str">
        <f aca="false">IF(A6="","",IF(AND(G6="Obligatorio legal",X6&lt;&gt;"Validado"),"Requisito legal no validado",IF(AND(G6="Obligatorio legal",K6="Baja (aproximación no validada)"),"Fidelidad baja en explicación exigible",IF(AND(C6="Persona afectada",J6=""),"Falta canal y plazo de respuesta","OK"))))</f>
        <v/>
      </c>
      <c r="Z6" s="10"/>
      <c r="AA6" s="10"/>
      <c r="AB6" s="10"/>
    </row>
    <row r="7" customFormat="false" ht="15" hidden="false" customHeight="false" outlineLevel="0" collapsed="false">
      <c r="A7" s="10"/>
      <c r="B7" s="10"/>
      <c r="C7" s="10"/>
      <c r="D7" s="11"/>
      <c r="E7" s="10"/>
      <c r="F7" s="10"/>
      <c r="G7" s="12" t="str">
        <f aca="false">IF(F7="","",IF(F7="Buena práctica interna","Voluntario","Obligatorio legal"))</f>
        <v/>
      </c>
      <c r="H7" s="10"/>
      <c r="I7" s="10"/>
      <c r="J7" s="11"/>
      <c r="K7" s="10"/>
      <c r="L7" s="11"/>
      <c r="M7" s="10"/>
      <c r="N7" s="11"/>
      <c r="O7" s="11"/>
      <c r="P7" s="11"/>
      <c r="Q7" s="11"/>
      <c r="R7" s="13"/>
      <c r="S7" s="13"/>
      <c r="T7" s="13"/>
      <c r="U7" s="12" t="str">
        <f aca="false">IF(S7="","",IF(S7&gt;=T7,"Sí","No — rediseñar explicación"))</f>
        <v/>
      </c>
      <c r="V7" s="14"/>
      <c r="W7" s="14"/>
      <c r="X7" s="10"/>
      <c r="Y7" s="12" t="str">
        <f aca="false">IF(A7="","",IF(AND(G7="Obligatorio legal",X7&lt;&gt;"Validado"),"Requisito legal no validado",IF(AND(G7="Obligatorio legal",K7="Baja (aproximación no validada)"),"Fidelidad baja en explicación exigible",IF(AND(C7="Persona afectada",J7=""),"Falta canal y plazo de respuesta","OK"))))</f>
        <v/>
      </c>
      <c r="Z7" s="10"/>
      <c r="AA7" s="10"/>
      <c r="AB7" s="10"/>
    </row>
    <row r="8" customFormat="false" ht="15" hidden="false" customHeight="false" outlineLevel="0" collapsed="false">
      <c r="A8" s="10"/>
      <c r="B8" s="10"/>
      <c r="C8" s="10"/>
      <c r="D8" s="11"/>
      <c r="E8" s="10"/>
      <c r="F8" s="10"/>
      <c r="G8" s="12" t="str">
        <f aca="false">IF(F8="","",IF(F8="Buena práctica interna","Voluntario","Obligatorio legal"))</f>
        <v/>
      </c>
      <c r="H8" s="10"/>
      <c r="I8" s="10"/>
      <c r="J8" s="11"/>
      <c r="K8" s="10"/>
      <c r="L8" s="11"/>
      <c r="M8" s="10"/>
      <c r="N8" s="11"/>
      <c r="O8" s="11"/>
      <c r="P8" s="11"/>
      <c r="Q8" s="11"/>
      <c r="R8" s="13"/>
      <c r="S8" s="13"/>
      <c r="T8" s="13"/>
      <c r="U8" s="12" t="str">
        <f aca="false">IF(S8="","",IF(S8&gt;=T8,"Sí","No — rediseñar explicación"))</f>
        <v/>
      </c>
      <c r="V8" s="14"/>
      <c r="W8" s="14"/>
      <c r="X8" s="10"/>
      <c r="Y8" s="12" t="str">
        <f aca="false">IF(A8="","",IF(AND(G8="Obligatorio legal",X8&lt;&gt;"Validado"),"Requisito legal no validado",IF(AND(G8="Obligatorio legal",K8="Baja (aproximación no validada)"),"Fidelidad baja en explicación exigible",IF(AND(C8="Persona afectada",J8=""),"Falta canal y plazo de respuesta","OK"))))</f>
        <v/>
      </c>
      <c r="Z8" s="10"/>
      <c r="AA8" s="10"/>
      <c r="AB8" s="10"/>
    </row>
    <row r="9" customFormat="false" ht="15" hidden="false" customHeight="false" outlineLevel="0" collapsed="false">
      <c r="A9" s="10"/>
      <c r="B9" s="10"/>
      <c r="C9" s="10"/>
      <c r="D9" s="11"/>
      <c r="E9" s="10"/>
      <c r="F9" s="10"/>
      <c r="G9" s="12" t="str">
        <f aca="false">IF(F9="","",IF(F9="Buena práctica interna","Voluntario","Obligatorio legal"))</f>
        <v/>
      </c>
      <c r="H9" s="10"/>
      <c r="I9" s="10"/>
      <c r="J9" s="11"/>
      <c r="K9" s="10"/>
      <c r="L9" s="11"/>
      <c r="M9" s="10"/>
      <c r="N9" s="11"/>
      <c r="O9" s="11"/>
      <c r="P9" s="11"/>
      <c r="Q9" s="11"/>
      <c r="R9" s="13"/>
      <c r="S9" s="13"/>
      <c r="T9" s="13"/>
      <c r="U9" s="12" t="str">
        <f aca="false">IF(S9="","",IF(S9&gt;=T9,"Sí","No — rediseñar explicación"))</f>
        <v/>
      </c>
      <c r="V9" s="14"/>
      <c r="W9" s="14"/>
      <c r="X9" s="10"/>
      <c r="Y9" s="12" t="str">
        <f aca="false">IF(A9="","",IF(AND(G9="Obligatorio legal",X9&lt;&gt;"Validado"),"Requisito legal no validado",IF(AND(G9="Obligatorio legal",K9="Baja (aproximación no validada)"),"Fidelidad baja en explicación exigible",IF(AND(C9="Persona afectada",J9=""),"Falta canal y plazo de respuesta","OK"))))</f>
        <v/>
      </c>
      <c r="Z9" s="10"/>
      <c r="AA9" s="10"/>
      <c r="AB9" s="10"/>
    </row>
    <row r="10" customFormat="false" ht="15" hidden="false" customHeight="false" outlineLevel="0" collapsed="false">
      <c r="A10" s="10"/>
      <c r="B10" s="10"/>
      <c r="C10" s="10"/>
      <c r="D10" s="11"/>
      <c r="E10" s="10"/>
      <c r="F10" s="10"/>
      <c r="G10" s="12" t="str">
        <f aca="false">IF(F10="","",IF(F10="Buena práctica interna","Voluntario","Obligatorio legal"))</f>
        <v/>
      </c>
      <c r="H10" s="10"/>
      <c r="I10" s="10"/>
      <c r="J10" s="11"/>
      <c r="K10" s="10"/>
      <c r="L10" s="11"/>
      <c r="M10" s="10"/>
      <c r="N10" s="11"/>
      <c r="O10" s="11"/>
      <c r="P10" s="11"/>
      <c r="Q10" s="11"/>
      <c r="R10" s="13"/>
      <c r="S10" s="13"/>
      <c r="T10" s="13"/>
      <c r="U10" s="12" t="str">
        <f aca="false">IF(S10="","",IF(S10&gt;=T10,"Sí","No — rediseñar explicación"))</f>
        <v/>
      </c>
      <c r="V10" s="14"/>
      <c r="W10" s="14"/>
      <c r="X10" s="10"/>
      <c r="Y10" s="12" t="str">
        <f aca="false">IF(A10="","",IF(AND(G10="Obligatorio legal",X10&lt;&gt;"Validado"),"Requisito legal no validado",IF(AND(G10="Obligatorio legal",K10="Baja (aproximación no validada)"),"Fidelidad baja en explicación exigible",IF(AND(C10="Persona afectada",J10=""),"Falta canal y plazo de respuesta","OK"))))</f>
        <v/>
      </c>
      <c r="Z10" s="10"/>
      <c r="AA10" s="10"/>
      <c r="AB10" s="10"/>
    </row>
    <row r="11" customFormat="false" ht="15" hidden="false" customHeight="false" outlineLevel="0" collapsed="false">
      <c r="A11" s="10"/>
      <c r="B11" s="10"/>
      <c r="C11" s="10"/>
      <c r="D11" s="11"/>
      <c r="E11" s="10"/>
      <c r="F11" s="10"/>
      <c r="G11" s="12" t="str">
        <f aca="false">IF(F11="","",IF(F11="Buena práctica interna","Voluntario","Obligatorio legal"))</f>
        <v/>
      </c>
      <c r="H11" s="10"/>
      <c r="I11" s="10"/>
      <c r="J11" s="11"/>
      <c r="K11" s="10"/>
      <c r="L11" s="11"/>
      <c r="M11" s="10"/>
      <c r="N11" s="11"/>
      <c r="O11" s="11"/>
      <c r="P11" s="11"/>
      <c r="Q11" s="11"/>
      <c r="R11" s="13"/>
      <c r="S11" s="13"/>
      <c r="T11" s="13"/>
      <c r="U11" s="12" t="str">
        <f aca="false">IF(S11="","",IF(S11&gt;=T11,"Sí","No — rediseñar explicación"))</f>
        <v/>
      </c>
      <c r="V11" s="14"/>
      <c r="W11" s="14"/>
      <c r="X11" s="10"/>
      <c r="Y11" s="12" t="str">
        <f aca="false">IF(A11="","",IF(AND(G11="Obligatorio legal",X11&lt;&gt;"Validado"),"Requisito legal no validado",IF(AND(G11="Obligatorio legal",K11="Baja (aproximación no validada)"),"Fidelidad baja en explicación exigible",IF(AND(C11="Persona afectada",J11=""),"Falta canal y plazo de respuesta","OK"))))</f>
        <v/>
      </c>
      <c r="Z11" s="10"/>
      <c r="AA11" s="10"/>
      <c r="AB11" s="10"/>
    </row>
    <row r="12" customFormat="false" ht="15" hidden="false" customHeight="false" outlineLevel="0" collapsed="false">
      <c r="A12" s="10"/>
      <c r="B12" s="10"/>
      <c r="C12" s="10"/>
      <c r="D12" s="11"/>
      <c r="E12" s="10"/>
      <c r="F12" s="10"/>
      <c r="G12" s="12" t="str">
        <f aca="false">IF(F12="","",IF(F12="Buena práctica interna","Voluntario","Obligatorio legal"))</f>
        <v/>
      </c>
      <c r="H12" s="10"/>
      <c r="I12" s="10"/>
      <c r="J12" s="11"/>
      <c r="K12" s="10"/>
      <c r="L12" s="11"/>
      <c r="M12" s="10"/>
      <c r="N12" s="11"/>
      <c r="O12" s="11"/>
      <c r="P12" s="11"/>
      <c r="Q12" s="11"/>
      <c r="R12" s="13"/>
      <c r="S12" s="13"/>
      <c r="T12" s="13"/>
      <c r="U12" s="12" t="str">
        <f aca="false">IF(S12="","",IF(S12&gt;=T12,"Sí","No — rediseñar explicación"))</f>
        <v/>
      </c>
      <c r="V12" s="14"/>
      <c r="W12" s="14"/>
      <c r="X12" s="10"/>
      <c r="Y12" s="12" t="str">
        <f aca="false">IF(A12="","",IF(AND(G12="Obligatorio legal",X12&lt;&gt;"Validado"),"Requisito legal no validado",IF(AND(G12="Obligatorio legal",K12="Baja (aproximación no validada)"),"Fidelidad baja en explicación exigible",IF(AND(C12="Persona afectada",J12=""),"Falta canal y plazo de respuesta","OK"))))</f>
        <v/>
      </c>
      <c r="Z12" s="10"/>
      <c r="AA12" s="10"/>
      <c r="AB12" s="10"/>
    </row>
    <row r="13" customFormat="false" ht="15" hidden="false" customHeight="false" outlineLevel="0" collapsed="false">
      <c r="A13" s="10"/>
      <c r="B13" s="10"/>
      <c r="C13" s="10"/>
      <c r="D13" s="11"/>
      <c r="E13" s="10"/>
      <c r="F13" s="10"/>
      <c r="G13" s="12" t="str">
        <f aca="false">IF(F13="","",IF(F13="Buena práctica interna","Voluntario","Obligatorio legal"))</f>
        <v/>
      </c>
      <c r="H13" s="10"/>
      <c r="I13" s="10"/>
      <c r="J13" s="11"/>
      <c r="K13" s="10"/>
      <c r="L13" s="11"/>
      <c r="M13" s="10"/>
      <c r="N13" s="11"/>
      <c r="O13" s="11"/>
      <c r="P13" s="11"/>
      <c r="Q13" s="11"/>
      <c r="R13" s="13"/>
      <c r="S13" s="13"/>
      <c r="T13" s="13"/>
      <c r="U13" s="12" t="str">
        <f aca="false">IF(S13="","",IF(S13&gt;=T13,"Sí","No — rediseñar explicación"))</f>
        <v/>
      </c>
      <c r="V13" s="14"/>
      <c r="W13" s="14"/>
      <c r="X13" s="10"/>
      <c r="Y13" s="12" t="str">
        <f aca="false">IF(A13="","",IF(AND(G13="Obligatorio legal",X13&lt;&gt;"Validado"),"Requisito legal no validado",IF(AND(G13="Obligatorio legal",K13="Baja (aproximación no validada)"),"Fidelidad baja en explicación exigible",IF(AND(C13="Persona afectada",J13=""),"Falta canal y plazo de respuesta","OK"))))</f>
        <v/>
      </c>
      <c r="Z13" s="10"/>
      <c r="AA13" s="10"/>
      <c r="AB13" s="10"/>
    </row>
    <row r="14" customFormat="false" ht="15" hidden="false" customHeight="false" outlineLevel="0" collapsed="false">
      <c r="A14" s="10"/>
      <c r="B14" s="10"/>
      <c r="C14" s="10"/>
      <c r="D14" s="11"/>
      <c r="E14" s="10"/>
      <c r="F14" s="10"/>
      <c r="G14" s="12" t="str">
        <f aca="false">IF(F14="","",IF(F14="Buena práctica interna","Voluntario","Obligatorio legal"))</f>
        <v/>
      </c>
      <c r="H14" s="10"/>
      <c r="I14" s="10"/>
      <c r="J14" s="11"/>
      <c r="K14" s="10"/>
      <c r="L14" s="11"/>
      <c r="M14" s="10"/>
      <c r="N14" s="11"/>
      <c r="O14" s="11"/>
      <c r="P14" s="11"/>
      <c r="Q14" s="11"/>
      <c r="R14" s="13"/>
      <c r="S14" s="13"/>
      <c r="T14" s="13"/>
      <c r="U14" s="12" t="str">
        <f aca="false">IF(S14="","",IF(S14&gt;=T14,"Sí","No — rediseñar explicación"))</f>
        <v/>
      </c>
      <c r="V14" s="14"/>
      <c r="W14" s="14"/>
      <c r="X14" s="10"/>
      <c r="Y14" s="12" t="str">
        <f aca="false">IF(A14="","",IF(AND(G14="Obligatorio legal",X14&lt;&gt;"Validado"),"Requisito legal no validado",IF(AND(G14="Obligatorio legal",K14="Baja (aproximación no validada)"),"Fidelidad baja en explicación exigible",IF(AND(C14="Persona afectada",J14=""),"Falta canal y plazo de respuesta","OK"))))</f>
        <v/>
      </c>
      <c r="Z14" s="10"/>
      <c r="AA14" s="10"/>
      <c r="AB14" s="10"/>
    </row>
    <row r="15" customFormat="false" ht="15" hidden="false" customHeight="false" outlineLevel="0" collapsed="false">
      <c r="A15" s="10"/>
      <c r="B15" s="10"/>
      <c r="C15" s="10"/>
      <c r="D15" s="11"/>
      <c r="E15" s="10"/>
      <c r="F15" s="10"/>
      <c r="G15" s="12" t="str">
        <f aca="false">IF(F15="","",IF(F15="Buena práctica interna","Voluntario","Obligatorio legal"))</f>
        <v/>
      </c>
      <c r="H15" s="10"/>
      <c r="I15" s="10"/>
      <c r="J15" s="11"/>
      <c r="K15" s="10"/>
      <c r="L15" s="11"/>
      <c r="M15" s="10"/>
      <c r="N15" s="11"/>
      <c r="O15" s="11"/>
      <c r="P15" s="11"/>
      <c r="Q15" s="11"/>
      <c r="R15" s="13"/>
      <c r="S15" s="13"/>
      <c r="T15" s="13"/>
      <c r="U15" s="12" t="str">
        <f aca="false">IF(S15="","",IF(S15&gt;=T15,"Sí","No — rediseñar explicación"))</f>
        <v/>
      </c>
      <c r="V15" s="14"/>
      <c r="W15" s="14"/>
      <c r="X15" s="10"/>
      <c r="Y15" s="12" t="str">
        <f aca="false">IF(A15="","",IF(AND(G15="Obligatorio legal",X15&lt;&gt;"Validado"),"Requisito legal no validado",IF(AND(G15="Obligatorio legal",K15="Baja (aproximación no validada)"),"Fidelidad baja en explicación exigible",IF(AND(C15="Persona afectada",J15=""),"Falta canal y plazo de respuesta","OK"))))</f>
        <v/>
      </c>
      <c r="Z15" s="10"/>
      <c r="AA15" s="10"/>
      <c r="AB15" s="10"/>
    </row>
    <row r="16" customFormat="false" ht="15" hidden="false" customHeight="false" outlineLevel="0" collapsed="false">
      <c r="A16" s="10"/>
      <c r="B16" s="10"/>
      <c r="C16" s="10"/>
      <c r="D16" s="11"/>
      <c r="E16" s="10"/>
      <c r="F16" s="10"/>
      <c r="G16" s="12" t="str">
        <f aca="false">IF(F16="","",IF(F16="Buena práctica interna","Voluntario","Obligatorio legal"))</f>
        <v/>
      </c>
      <c r="H16" s="10"/>
      <c r="I16" s="10"/>
      <c r="J16" s="11"/>
      <c r="K16" s="10"/>
      <c r="L16" s="11"/>
      <c r="M16" s="10"/>
      <c r="N16" s="11"/>
      <c r="O16" s="11"/>
      <c r="P16" s="11"/>
      <c r="Q16" s="11"/>
      <c r="R16" s="13"/>
      <c r="S16" s="13"/>
      <c r="T16" s="13"/>
      <c r="U16" s="12" t="str">
        <f aca="false">IF(S16="","",IF(S16&gt;=T16,"Sí","No — rediseñar explicación"))</f>
        <v/>
      </c>
      <c r="V16" s="14"/>
      <c r="W16" s="14"/>
      <c r="X16" s="10"/>
      <c r="Y16" s="12" t="str">
        <f aca="false">IF(A16="","",IF(AND(G16="Obligatorio legal",X16&lt;&gt;"Validado"),"Requisito legal no validado",IF(AND(G16="Obligatorio legal",K16="Baja (aproximación no validada)"),"Fidelidad baja en explicación exigible",IF(AND(C16="Persona afectada",J16=""),"Falta canal y plazo de respuesta","OK"))))</f>
        <v/>
      </c>
      <c r="Z16" s="10"/>
      <c r="AA16" s="10"/>
      <c r="AB16" s="10"/>
    </row>
    <row r="17" customFormat="false" ht="15" hidden="false" customHeight="false" outlineLevel="0" collapsed="false">
      <c r="A17" s="10"/>
      <c r="B17" s="10"/>
      <c r="C17" s="10"/>
      <c r="D17" s="11"/>
      <c r="E17" s="10"/>
      <c r="F17" s="10"/>
      <c r="G17" s="12" t="str">
        <f aca="false">IF(F17="","",IF(F17="Buena práctica interna","Voluntario","Obligatorio legal"))</f>
        <v/>
      </c>
      <c r="H17" s="10"/>
      <c r="I17" s="10"/>
      <c r="J17" s="11"/>
      <c r="K17" s="10"/>
      <c r="L17" s="11"/>
      <c r="M17" s="10"/>
      <c r="N17" s="11"/>
      <c r="O17" s="11"/>
      <c r="P17" s="11"/>
      <c r="Q17" s="11"/>
      <c r="R17" s="13"/>
      <c r="S17" s="13"/>
      <c r="T17" s="13"/>
      <c r="U17" s="12" t="str">
        <f aca="false">IF(S17="","",IF(S17&gt;=T17,"Sí","No — rediseñar explicación"))</f>
        <v/>
      </c>
      <c r="V17" s="14"/>
      <c r="W17" s="14"/>
      <c r="X17" s="10"/>
      <c r="Y17" s="12" t="str">
        <f aca="false">IF(A17="","",IF(AND(G17="Obligatorio legal",X17&lt;&gt;"Validado"),"Requisito legal no validado",IF(AND(G17="Obligatorio legal",K17="Baja (aproximación no validada)"),"Fidelidad baja en explicación exigible",IF(AND(C17="Persona afectada",J17=""),"Falta canal y plazo de respuesta","OK"))))</f>
        <v/>
      </c>
      <c r="Z17" s="10"/>
      <c r="AA17" s="10"/>
      <c r="AB17" s="10"/>
    </row>
    <row r="18" customFormat="false" ht="15" hidden="false" customHeight="false" outlineLevel="0" collapsed="false">
      <c r="A18" s="10"/>
      <c r="B18" s="10"/>
      <c r="C18" s="10"/>
      <c r="D18" s="11"/>
      <c r="E18" s="10"/>
      <c r="F18" s="10"/>
      <c r="G18" s="12" t="str">
        <f aca="false">IF(F18="","",IF(F18="Buena práctica interna","Voluntario","Obligatorio legal"))</f>
        <v/>
      </c>
      <c r="H18" s="10"/>
      <c r="I18" s="10"/>
      <c r="J18" s="11"/>
      <c r="K18" s="10"/>
      <c r="L18" s="11"/>
      <c r="M18" s="10"/>
      <c r="N18" s="11"/>
      <c r="O18" s="11"/>
      <c r="P18" s="11"/>
      <c r="Q18" s="11"/>
      <c r="R18" s="13"/>
      <c r="S18" s="13"/>
      <c r="T18" s="13"/>
      <c r="U18" s="12" t="str">
        <f aca="false">IF(S18="","",IF(S18&gt;=T18,"Sí","No — rediseñar explicación"))</f>
        <v/>
      </c>
      <c r="V18" s="14"/>
      <c r="W18" s="14"/>
      <c r="X18" s="10"/>
      <c r="Y18" s="12" t="str">
        <f aca="false">IF(A18="","",IF(AND(G18="Obligatorio legal",X18&lt;&gt;"Validado"),"Requisito legal no validado",IF(AND(G18="Obligatorio legal",K18="Baja (aproximación no validada)"),"Fidelidad baja en explicación exigible",IF(AND(C18="Persona afectada",J18=""),"Falta canal y plazo de respuesta","OK"))))</f>
        <v/>
      </c>
      <c r="Z18" s="10"/>
      <c r="AA18" s="10"/>
      <c r="AB18" s="10"/>
    </row>
    <row r="19" customFormat="false" ht="15" hidden="false" customHeight="false" outlineLevel="0" collapsed="false">
      <c r="A19" s="10"/>
      <c r="B19" s="10"/>
      <c r="C19" s="10"/>
      <c r="D19" s="11"/>
      <c r="E19" s="10"/>
      <c r="F19" s="10"/>
      <c r="G19" s="12" t="str">
        <f aca="false">IF(F19="","",IF(F19="Buena práctica interna","Voluntario","Obligatorio legal"))</f>
        <v/>
      </c>
      <c r="H19" s="10"/>
      <c r="I19" s="10"/>
      <c r="J19" s="11"/>
      <c r="K19" s="10"/>
      <c r="L19" s="11"/>
      <c r="M19" s="10"/>
      <c r="N19" s="11"/>
      <c r="O19" s="11"/>
      <c r="P19" s="11"/>
      <c r="Q19" s="11"/>
      <c r="R19" s="13"/>
      <c r="S19" s="13"/>
      <c r="T19" s="13"/>
      <c r="U19" s="12" t="str">
        <f aca="false">IF(S19="","",IF(S19&gt;=T19,"Sí","No — rediseñar explicación"))</f>
        <v/>
      </c>
      <c r="V19" s="14"/>
      <c r="W19" s="14"/>
      <c r="X19" s="10"/>
      <c r="Y19" s="12" t="str">
        <f aca="false">IF(A19="","",IF(AND(G19="Obligatorio legal",X19&lt;&gt;"Validado"),"Requisito legal no validado",IF(AND(G19="Obligatorio legal",K19="Baja (aproximación no validada)"),"Fidelidad baja en explicación exigible",IF(AND(C19="Persona afectada",J19=""),"Falta canal y plazo de respuesta","OK"))))</f>
        <v/>
      </c>
      <c r="Z19" s="10"/>
      <c r="AA19" s="10"/>
      <c r="AB19" s="10"/>
    </row>
    <row r="20" customFormat="false" ht="15" hidden="false" customHeight="false" outlineLevel="0" collapsed="false">
      <c r="A20" s="10"/>
      <c r="B20" s="10"/>
      <c r="C20" s="10"/>
      <c r="D20" s="11"/>
      <c r="E20" s="10"/>
      <c r="F20" s="10"/>
      <c r="G20" s="12" t="str">
        <f aca="false">IF(F20="","",IF(F20="Buena práctica interna","Voluntario","Obligatorio legal"))</f>
        <v/>
      </c>
      <c r="H20" s="10"/>
      <c r="I20" s="10"/>
      <c r="J20" s="11"/>
      <c r="K20" s="10"/>
      <c r="L20" s="11"/>
      <c r="M20" s="10"/>
      <c r="N20" s="11"/>
      <c r="O20" s="11"/>
      <c r="P20" s="11"/>
      <c r="Q20" s="11"/>
      <c r="R20" s="13"/>
      <c r="S20" s="13"/>
      <c r="T20" s="13"/>
      <c r="U20" s="12" t="str">
        <f aca="false">IF(S20="","",IF(S20&gt;=T20,"Sí","No — rediseñar explicación"))</f>
        <v/>
      </c>
      <c r="V20" s="14"/>
      <c r="W20" s="14"/>
      <c r="X20" s="10"/>
      <c r="Y20" s="12" t="str">
        <f aca="false">IF(A20="","",IF(AND(G20="Obligatorio legal",X20&lt;&gt;"Validado"),"Requisito legal no validado",IF(AND(G20="Obligatorio legal",K20="Baja (aproximación no validada)"),"Fidelidad baja en explicación exigible",IF(AND(C20="Persona afectada",J20=""),"Falta canal y plazo de respuesta","OK"))))</f>
        <v/>
      </c>
      <c r="Z20" s="10"/>
      <c r="AA20" s="10"/>
      <c r="AB20" s="10"/>
    </row>
    <row r="21" customFormat="false" ht="15" hidden="false" customHeight="false" outlineLevel="0" collapsed="false">
      <c r="A21" s="10"/>
      <c r="B21" s="10"/>
      <c r="C21" s="10"/>
      <c r="D21" s="11"/>
      <c r="E21" s="10"/>
      <c r="F21" s="10"/>
      <c r="G21" s="12" t="str">
        <f aca="false">IF(F21="","",IF(F21="Buena práctica interna","Voluntario","Obligatorio legal"))</f>
        <v/>
      </c>
      <c r="H21" s="10"/>
      <c r="I21" s="10"/>
      <c r="J21" s="11"/>
      <c r="K21" s="10"/>
      <c r="L21" s="11"/>
      <c r="M21" s="10"/>
      <c r="N21" s="11"/>
      <c r="O21" s="11"/>
      <c r="P21" s="11"/>
      <c r="Q21" s="11"/>
      <c r="R21" s="13"/>
      <c r="S21" s="13"/>
      <c r="T21" s="13"/>
      <c r="U21" s="12" t="str">
        <f aca="false">IF(S21="","",IF(S21&gt;=T21,"Sí","No — rediseñar explicación"))</f>
        <v/>
      </c>
      <c r="V21" s="14"/>
      <c r="W21" s="14"/>
      <c r="X21" s="10"/>
      <c r="Y21" s="12" t="str">
        <f aca="false">IF(A21="","",IF(AND(G21="Obligatorio legal",X21&lt;&gt;"Validado"),"Requisito legal no validado",IF(AND(G21="Obligatorio legal",K21="Baja (aproximación no validada)"),"Fidelidad baja en explicación exigible",IF(AND(C21="Persona afectada",J21=""),"Falta canal y plazo de respuesta","OK"))))</f>
        <v/>
      </c>
      <c r="Z21" s="10"/>
      <c r="AA21" s="10"/>
      <c r="AB21" s="10"/>
    </row>
    <row r="22" customFormat="false" ht="15" hidden="false" customHeight="false" outlineLevel="0" collapsed="false">
      <c r="A22" s="10"/>
      <c r="B22" s="10"/>
      <c r="C22" s="10"/>
      <c r="D22" s="11"/>
      <c r="E22" s="10"/>
      <c r="F22" s="10"/>
      <c r="G22" s="12" t="str">
        <f aca="false">IF(F22="","",IF(F22="Buena práctica interna","Voluntario","Obligatorio legal"))</f>
        <v/>
      </c>
      <c r="H22" s="10"/>
      <c r="I22" s="10"/>
      <c r="J22" s="11"/>
      <c r="K22" s="10"/>
      <c r="L22" s="11"/>
      <c r="M22" s="10"/>
      <c r="N22" s="11"/>
      <c r="O22" s="11"/>
      <c r="P22" s="11"/>
      <c r="Q22" s="11"/>
      <c r="R22" s="13"/>
      <c r="S22" s="13"/>
      <c r="T22" s="13"/>
      <c r="U22" s="12" t="str">
        <f aca="false">IF(S22="","",IF(S22&gt;=T22,"Sí","No — rediseñar explicación"))</f>
        <v/>
      </c>
      <c r="V22" s="14"/>
      <c r="W22" s="14"/>
      <c r="X22" s="10"/>
      <c r="Y22" s="12" t="str">
        <f aca="false">IF(A22="","",IF(AND(G22="Obligatorio legal",X22&lt;&gt;"Validado"),"Requisito legal no validado",IF(AND(G22="Obligatorio legal",K22="Baja (aproximación no validada)"),"Fidelidad baja en explicación exigible",IF(AND(C22="Persona afectada",J22=""),"Falta canal y plazo de respuesta","OK"))))</f>
        <v/>
      </c>
      <c r="Z22" s="10"/>
      <c r="AA22" s="10"/>
      <c r="AB22" s="10"/>
    </row>
    <row r="23" customFormat="false" ht="15" hidden="false" customHeight="false" outlineLevel="0" collapsed="false">
      <c r="A23" s="10"/>
      <c r="B23" s="10"/>
      <c r="C23" s="10"/>
      <c r="D23" s="11"/>
      <c r="E23" s="10"/>
      <c r="F23" s="10"/>
      <c r="G23" s="12" t="str">
        <f aca="false">IF(F23="","",IF(F23="Buena práctica interna","Voluntario","Obligatorio legal"))</f>
        <v/>
      </c>
      <c r="H23" s="10"/>
      <c r="I23" s="10"/>
      <c r="J23" s="11"/>
      <c r="K23" s="10"/>
      <c r="L23" s="11"/>
      <c r="M23" s="10"/>
      <c r="N23" s="11"/>
      <c r="O23" s="11"/>
      <c r="P23" s="11"/>
      <c r="Q23" s="11"/>
      <c r="R23" s="13"/>
      <c r="S23" s="13"/>
      <c r="T23" s="13"/>
      <c r="U23" s="12" t="str">
        <f aca="false">IF(S23="","",IF(S23&gt;=T23,"Sí","No — rediseñar explicación"))</f>
        <v/>
      </c>
      <c r="V23" s="14"/>
      <c r="W23" s="14"/>
      <c r="X23" s="10"/>
      <c r="Y23" s="12" t="str">
        <f aca="false">IF(A23="","",IF(AND(G23="Obligatorio legal",X23&lt;&gt;"Validado"),"Requisito legal no validado",IF(AND(G23="Obligatorio legal",K23="Baja (aproximación no validada)"),"Fidelidad baja en explicación exigible",IF(AND(C23="Persona afectada",J23=""),"Falta canal y plazo de respuesta","OK"))))</f>
        <v/>
      </c>
      <c r="Z23" s="10"/>
      <c r="AA23" s="10"/>
      <c r="AB23" s="10"/>
    </row>
    <row r="24" customFormat="false" ht="15" hidden="false" customHeight="false" outlineLevel="0" collapsed="false">
      <c r="A24" s="10"/>
      <c r="B24" s="10"/>
      <c r="C24" s="10"/>
      <c r="D24" s="11"/>
      <c r="E24" s="10"/>
      <c r="F24" s="10"/>
      <c r="G24" s="12" t="str">
        <f aca="false">IF(F24="","",IF(F24="Buena práctica interna","Voluntario","Obligatorio legal"))</f>
        <v/>
      </c>
      <c r="H24" s="10"/>
      <c r="I24" s="10"/>
      <c r="J24" s="11"/>
      <c r="K24" s="10"/>
      <c r="L24" s="11"/>
      <c r="M24" s="10"/>
      <c r="N24" s="11"/>
      <c r="O24" s="11"/>
      <c r="P24" s="11"/>
      <c r="Q24" s="11"/>
      <c r="R24" s="13"/>
      <c r="S24" s="13"/>
      <c r="T24" s="13"/>
      <c r="U24" s="12" t="str">
        <f aca="false">IF(S24="","",IF(S24&gt;=T24,"Sí","No — rediseñar explicación"))</f>
        <v/>
      </c>
      <c r="V24" s="14"/>
      <c r="W24" s="14"/>
      <c r="X24" s="10"/>
      <c r="Y24" s="12" t="str">
        <f aca="false">IF(A24="","",IF(AND(G24="Obligatorio legal",X24&lt;&gt;"Validado"),"Requisito legal no validado",IF(AND(G24="Obligatorio legal",K24="Baja (aproximación no validada)"),"Fidelidad baja en explicación exigible",IF(AND(C24="Persona afectada",J24=""),"Falta canal y plazo de respuesta","OK"))))</f>
        <v/>
      </c>
      <c r="Z24" s="10"/>
      <c r="AA24" s="10"/>
      <c r="AB24" s="10"/>
    </row>
    <row r="25" customFormat="false" ht="15" hidden="false" customHeight="false" outlineLevel="0" collapsed="false">
      <c r="A25" s="10"/>
      <c r="B25" s="10"/>
      <c r="C25" s="10"/>
      <c r="D25" s="11"/>
      <c r="E25" s="10"/>
      <c r="F25" s="10"/>
      <c r="G25" s="12" t="str">
        <f aca="false">IF(F25="","",IF(F25="Buena práctica interna","Voluntario","Obligatorio legal"))</f>
        <v/>
      </c>
      <c r="H25" s="10"/>
      <c r="I25" s="10"/>
      <c r="J25" s="11"/>
      <c r="K25" s="10"/>
      <c r="L25" s="11"/>
      <c r="M25" s="10"/>
      <c r="N25" s="11"/>
      <c r="O25" s="11"/>
      <c r="P25" s="11"/>
      <c r="Q25" s="11"/>
      <c r="R25" s="13"/>
      <c r="S25" s="13"/>
      <c r="T25" s="13"/>
      <c r="U25" s="12" t="str">
        <f aca="false">IF(S25="","",IF(S25&gt;=T25,"Sí","No — rediseñar explicación"))</f>
        <v/>
      </c>
      <c r="V25" s="14"/>
      <c r="W25" s="14"/>
      <c r="X25" s="10"/>
      <c r="Y25" s="12" t="str">
        <f aca="false">IF(A25="","",IF(AND(G25="Obligatorio legal",X25&lt;&gt;"Validado"),"Requisito legal no validado",IF(AND(G25="Obligatorio legal",K25="Baja (aproximación no validada)"),"Fidelidad baja en explicación exigible",IF(AND(C25="Persona afectada",J25=""),"Falta canal y plazo de respuesta","OK"))))</f>
        <v/>
      </c>
      <c r="Z25" s="10"/>
      <c r="AA25" s="10"/>
      <c r="AB25" s="10"/>
    </row>
    <row r="26" customFormat="false" ht="15" hidden="false" customHeight="false" outlineLevel="0" collapsed="false">
      <c r="A26" s="10"/>
      <c r="B26" s="10"/>
      <c r="C26" s="10"/>
      <c r="D26" s="11"/>
      <c r="E26" s="10"/>
      <c r="F26" s="10"/>
      <c r="G26" s="12" t="str">
        <f aca="false">IF(F26="","",IF(F26="Buena práctica interna","Voluntario","Obligatorio legal"))</f>
        <v/>
      </c>
      <c r="H26" s="10"/>
      <c r="I26" s="10"/>
      <c r="J26" s="11"/>
      <c r="K26" s="10"/>
      <c r="L26" s="11"/>
      <c r="M26" s="10"/>
      <c r="N26" s="11"/>
      <c r="O26" s="11"/>
      <c r="P26" s="11"/>
      <c r="Q26" s="11"/>
      <c r="R26" s="13"/>
      <c r="S26" s="13"/>
      <c r="T26" s="13"/>
      <c r="U26" s="12" t="str">
        <f aca="false">IF(S26="","",IF(S26&gt;=T26,"Sí","No — rediseñar explicación"))</f>
        <v/>
      </c>
      <c r="V26" s="14"/>
      <c r="W26" s="14"/>
      <c r="X26" s="10"/>
      <c r="Y26" s="12" t="str">
        <f aca="false">IF(A26="","",IF(AND(G26="Obligatorio legal",X26&lt;&gt;"Validado"),"Requisito legal no validado",IF(AND(G26="Obligatorio legal",K26="Baja (aproximación no validada)"),"Fidelidad baja en explicación exigible",IF(AND(C26="Persona afectada",J26=""),"Falta canal y plazo de respuesta","OK"))))</f>
        <v/>
      </c>
      <c r="Z26" s="10"/>
      <c r="AA26" s="10"/>
      <c r="AB26" s="10"/>
    </row>
    <row r="27" customFormat="false" ht="15" hidden="false" customHeight="false" outlineLevel="0" collapsed="false">
      <c r="A27" s="10"/>
      <c r="B27" s="10"/>
      <c r="C27" s="10"/>
      <c r="D27" s="11"/>
      <c r="E27" s="10"/>
      <c r="F27" s="10"/>
      <c r="G27" s="12" t="str">
        <f aca="false">IF(F27="","",IF(F27="Buena práctica interna","Voluntario","Obligatorio legal"))</f>
        <v/>
      </c>
      <c r="H27" s="10"/>
      <c r="I27" s="10"/>
      <c r="J27" s="11"/>
      <c r="K27" s="10"/>
      <c r="L27" s="11"/>
      <c r="M27" s="10"/>
      <c r="N27" s="11"/>
      <c r="O27" s="11"/>
      <c r="P27" s="11"/>
      <c r="Q27" s="11"/>
      <c r="R27" s="13"/>
      <c r="S27" s="13"/>
      <c r="T27" s="13"/>
      <c r="U27" s="12" t="str">
        <f aca="false">IF(S27="","",IF(S27&gt;=T27,"Sí","No — rediseñar explicación"))</f>
        <v/>
      </c>
      <c r="V27" s="14"/>
      <c r="W27" s="14"/>
      <c r="X27" s="10"/>
      <c r="Y27" s="12" t="str">
        <f aca="false">IF(A27="","",IF(AND(G27="Obligatorio legal",X27&lt;&gt;"Validado"),"Requisito legal no validado",IF(AND(G27="Obligatorio legal",K27="Baja (aproximación no validada)"),"Fidelidad baja en explicación exigible",IF(AND(C27="Persona afectada",J27=""),"Falta canal y plazo de respuesta","OK"))))</f>
        <v/>
      </c>
      <c r="Z27" s="10"/>
      <c r="AA27" s="10"/>
      <c r="AB27" s="10"/>
    </row>
    <row r="28" customFormat="false" ht="15" hidden="false" customHeight="false" outlineLevel="0" collapsed="false">
      <c r="A28" s="10"/>
      <c r="B28" s="10"/>
      <c r="C28" s="10"/>
      <c r="D28" s="11"/>
      <c r="E28" s="10"/>
      <c r="F28" s="10"/>
      <c r="G28" s="12" t="str">
        <f aca="false">IF(F28="","",IF(F28="Buena práctica interna","Voluntario","Obligatorio legal"))</f>
        <v/>
      </c>
      <c r="H28" s="10"/>
      <c r="I28" s="10"/>
      <c r="J28" s="11"/>
      <c r="K28" s="10"/>
      <c r="L28" s="11"/>
      <c r="M28" s="10"/>
      <c r="N28" s="11"/>
      <c r="O28" s="11"/>
      <c r="P28" s="11"/>
      <c r="Q28" s="11"/>
      <c r="R28" s="13"/>
      <c r="S28" s="13"/>
      <c r="T28" s="13"/>
      <c r="U28" s="12" t="str">
        <f aca="false">IF(S28="","",IF(S28&gt;=T28,"Sí","No — rediseñar explicación"))</f>
        <v/>
      </c>
      <c r="V28" s="14"/>
      <c r="W28" s="14"/>
      <c r="X28" s="10"/>
      <c r="Y28" s="12" t="str">
        <f aca="false">IF(A28="","",IF(AND(G28="Obligatorio legal",X28&lt;&gt;"Validado"),"Requisito legal no validado",IF(AND(G28="Obligatorio legal",K28="Baja (aproximación no validada)"),"Fidelidad baja en explicación exigible",IF(AND(C28="Persona afectada",J28=""),"Falta canal y plazo de respuesta","OK"))))</f>
        <v/>
      </c>
      <c r="Z28" s="10"/>
      <c r="AA28" s="10"/>
      <c r="AB28" s="10"/>
    </row>
    <row r="29" customFormat="false" ht="15" hidden="false" customHeight="false" outlineLevel="0" collapsed="false">
      <c r="A29" s="10"/>
      <c r="B29" s="10"/>
      <c r="C29" s="10"/>
      <c r="D29" s="11"/>
      <c r="E29" s="10"/>
      <c r="F29" s="10"/>
      <c r="G29" s="12" t="str">
        <f aca="false">IF(F29="","",IF(F29="Buena práctica interna","Voluntario","Obligatorio legal"))</f>
        <v/>
      </c>
      <c r="H29" s="10"/>
      <c r="I29" s="10"/>
      <c r="J29" s="11"/>
      <c r="K29" s="10"/>
      <c r="L29" s="11"/>
      <c r="M29" s="10"/>
      <c r="N29" s="11"/>
      <c r="O29" s="11"/>
      <c r="P29" s="11"/>
      <c r="Q29" s="11"/>
      <c r="R29" s="13"/>
      <c r="S29" s="13"/>
      <c r="T29" s="13"/>
      <c r="U29" s="12" t="str">
        <f aca="false">IF(S29="","",IF(S29&gt;=T29,"Sí","No — rediseñar explicación"))</f>
        <v/>
      </c>
      <c r="V29" s="14"/>
      <c r="W29" s="14"/>
      <c r="X29" s="10"/>
      <c r="Y29" s="12" t="str">
        <f aca="false">IF(A29="","",IF(AND(G29="Obligatorio legal",X29&lt;&gt;"Validado"),"Requisito legal no validado",IF(AND(G29="Obligatorio legal",K29="Baja (aproximación no validada)"),"Fidelidad baja en explicación exigible",IF(AND(C29="Persona afectada",J29=""),"Falta canal y plazo de respuesta","OK"))))</f>
        <v/>
      </c>
      <c r="Z29" s="10"/>
      <c r="AA29" s="10"/>
      <c r="AB29" s="10"/>
    </row>
    <row r="30" customFormat="false" ht="15" hidden="false" customHeight="false" outlineLevel="0" collapsed="false">
      <c r="A30" s="10"/>
      <c r="B30" s="10"/>
      <c r="C30" s="10"/>
      <c r="D30" s="11"/>
      <c r="E30" s="10"/>
      <c r="F30" s="10"/>
      <c r="G30" s="12" t="str">
        <f aca="false">IF(F30="","",IF(F30="Buena práctica interna","Voluntario","Obligatorio legal"))</f>
        <v/>
      </c>
      <c r="H30" s="10"/>
      <c r="I30" s="10"/>
      <c r="J30" s="11"/>
      <c r="K30" s="10"/>
      <c r="L30" s="11"/>
      <c r="M30" s="10"/>
      <c r="N30" s="11"/>
      <c r="O30" s="11"/>
      <c r="P30" s="11"/>
      <c r="Q30" s="11"/>
      <c r="R30" s="13"/>
      <c r="S30" s="13"/>
      <c r="T30" s="13"/>
      <c r="U30" s="12" t="str">
        <f aca="false">IF(S30="","",IF(S30&gt;=T30,"Sí","No — rediseñar explicación"))</f>
        <v/>
      </c>
      <c r="V30" s="14"/>
      <c r="W30" s="14"/>
      <c r="X30" s="10"/>
      <c r="Y30" s="12" t="str">
        <f aca="false">IF(A30="","",IF(AND(G30="Obligatorio legal",X30&lt;&gt;"Validado"),"Requisito legal no validado",IF(AND(G30="Obligatorio legal",K30="Baja (aproximación no validada)"),"Fidelidad baja en explicación exigible",IF(AND(C30="Persona afectada",J30=""),"Falta canal y plazo de respuesta","OK"))))</f>
        <v/>
      </c>
      <c r="Z30" s="10"/>
      <c r="AA30" s="10"/>
      <c r="AB30" s="10"/>
    </row>
    <row r="31" customFormat="false" ht="15" hidden="false" customHeight="false" outlineLevel="0" collapsed="false">
      <c r="A31" s="10"/>
      <c r="B31" s="10"/>
      <c r="C31" s="10"/>
      <c r="D31" s="11"/>
      <c r="E31" s="10"/>
      <c r="F31" s="10"/>
      <c r="G31" s="12" t="str">
        <f aca="false">IF(F31="","",IF(F31="Buena práctica interna","Voluntario","Obligatorio legal"))</f>
        <v/>
      </c>
      <c r="H31" s="10"/>
      <c r="I31" s="10"/>
      <c r="J31" s="11"/>
      <c r="K31" s="10"/>
      <c r="L31" s="11"/>
      <c r="M31" s="10"/>
      <c r="N31" s="11"/>
      <c r="O31" s="11"/>
      <c r="P31" s="11"/>
      <c r="Q31" s="11"/>
      <c r="R31" s="13"/>
      <c r="S31" s="13"/>
      <c r="T31" s="13"/>
      <c r="U31" s="12" t="str">
        <f aca="false">IF(S31="","",IF(S31&gt;=T31,"Sí","No — rediseñar explicación"))</f>
        <v/>
      </c>
      <c r="V31" s="14"/>
      <c r="W31" s="14"/>
      <c r="X31" s="10"/>
      <c r="Y31" s="12" t="str">
        <f aca="false">IF(A31="","",IF(AND(G31="Obligatorio legal",X31&lt;&gt;"Validado"),"Requisito legal no validado",IF(AND(G31="Obligatorio legal",K31="Baja (aproximación no validada)"),"Fidelidad baja en explicación exigible",IF(AND(C31="Persona afectada",J31=""),"Falta canal y plazo de respuesta","OK"))))</f>
        <v/>
      </c>
      <c r="Z31" s="10"/>
      <c r="AA31" s="10"/>
      <c r="AB31" s="10"/>
    </row>
    <row r="32" customFormat="false" ht="15" hidden="false" customHeight="false" outlineLevel="0" collapsed="false">
      <c r="A32" s="10"/>
      <c r="B32" s="10"/>
      <c r="C32" s="10"/>
      <c r="D32" s="11"/>
      <c r="E32" s="10"/>
      <c r="F32" s="10"/>
      <c r="G32" s="12" t="str">
        <f aca="false">IF(F32="","",IF(F32="Buena práctica interna","Voluntario","Obligatorio legal"))</f>
        <v/>
      </c>
      <c r="H32" s="10"/>
      <c r="I32" s="10"/>
      <c r="J32" s="11"/>
      <c r="K32" s="10"/>
      <c r="L32" s="11"/>
      <c r="M32" s="10"/>
      <c r="N32" s="11"/>
      <c r="O32" s="11"/>
      <c r="P32" s="11"/>
      <c r="Q32" s="11"/>
      <c r="R32" s="13"/>
      <c r="S32" s="13"/>
      <c r="T32" s="13"/>
      <c r="U32" s="12" t="str">
        <f aca="false">IF(S32="","",IF(S32&gt;=T32,"Sí","No — rediseñar explicación"))</f>
        <v/>
      </c>
      <c r="V32" s="14"/>
      <c r="W32" s="14"/>
      <c r="X32" s="10"/>
      <c r="Y32" s="12" t="str">
        <f aca="false">IF(A32="","",IF(AND(G32="Obligatorio legal",X32&lt;&gt;"Validado"),"Requisito legal no validado",IF(AND(G32="Obligatorio legal",K32="Baja (aproximación no validada)"),"Fidelidad baja en explicación exigible",IF(AND(C32="Persona afectada",J32=""),"Falta canal y plazo de respuesta","OK"))))</f>
        <v/>
      </c>
      <c r="Z32" s="10"/>
      <c r="AA32" s="10"/>
      <c r="AB32" s="10"/>
    </row>
    <row r="33" customFormat="false" ht="15" hidden="false" customHeight="false" outlineLevel="0" collapsed="false">
      <c r="A33" s="10"/>
      <c r="B33" s="10"/>
      <c r="C33" s="10"/>
      <c r="D33" s="11"/>
      <c r="E33" s="10"/>
      <c r="F33" s="10"/>
      <c r="G33" s="12" t="str">
        <f aca="false">IF(F33="","",IF(F33="Buena práctica interna","Voluntario","Obligatorio legal"))</f>
        <v/>
      </c>
      <c r="H33" s="10"/>
      <c r="I33" s="10"/>
      <c r="J33" s="11"/>
      <c r="K33" s="10"/>
      <c r="L33" s="11"/>
      <c r="M33" s="10"/>
      <c r="N33" s="11"/>
      <c r="O33" s="11"/>
      <c r="P33" s="11"/>
      <c r="Q33" s="11"/>
      <c r="R33" s="13"/>
      <c r="S33" s="13"/>
      <c r="T33" s="13"/>
      <c r="U33" s="12" t="str">
        <f aca="false">IF(S33="","",IF(S33&gt;=T33,"Sí","No — rediseñar explicación"))</f>
        <v/>
      </c>
      <c r="V33" s="14"/>
      <c r="W33" s="14"/>
      <c r="X33" s="10"/>
      <c r="Y33" s="12" t="str">
        <f aca="false">IF(A33="","",IF(AND(G33="Obligatorio legal",X33&lt;&gt;"Validado"),"Requisito legal no validado",IF(AND(G33="Obligatorio legal",K33="Baja (aproximación no validada)"),"Fidelidad baja en explicación exigible",IF(AND(C33="Persona afectada",J33=""),"Falta canal y plazo de respuesta","OK"))))</f>
        <v/>
      </c>
      <c r="Z33" s="10"/>
      <c r="AA33" s="10"/>
      <c r="AB33" s="10"/>
    </row>
    <row r="34" customFormat="false" ht="15" hidden="false" customHeight="false" outlineLevel="0" collapsed="false">
      <c r="A34" s="10"/>
      <c r="B34" s="10"/>
      <c r="C34" s="10"/>
      <c r="D34" s="11"/>
      <c r="E34" s="10"/>
      <c r="F34" s="10"/>
      <c r="G34" s="12" t="str">
        <f aca="false">IF(F34="","",IF(F34="Buena práctica interna","Voluntario","Obligatorio legal"))</f>
        <v/>
      </c>
      <c r="H34" s="10"/>
      <c r="I34" s="10"/>
      <c r="J34" s="11"/>
      <c r="K34" s="10"/>
      <c r="L34" s="11"/>
      <c r="M34" s="10"/>
      <c r="N34" s="11"/>
      <c r="O34" s="11"/>
      <c r="P34" s="11"/>
      <c r="Q34" s="11"/>
      <c r="R34" s="13"/>
      <c r="S34" s="13"/>
      <c r="T34" s="13"/>
      <c r="U34" s="12" t="str">
        <f aca="false">IF(S34="","",IF(S34&gt;=T34,"Sí","No — rediseñar explicación"))</f>
        <v/>
      </c>
      <c r="V34" s="14"/>
      <c r="W34" s="14"/>
      <c r="X34" s="10"/>
      <c r="Y34" s="12" t="str">
        <f aca="false">IF(A34="","",IF(AND(G34="Obligatorio legal",X34&lt;&gt;"Validado"),"Requisito legal no validado",IF(AND(G34="Obligatorio legal",K34="Baja (aproximación no validada)"),"Fidelidad baja en explicación exigible",IF(AND(C34="Persona afectada",J34=""),"Falta canal y plazo de respuesta","OK"))))</f>
        <v/>
      </c>
      <c r="Z34" s="10"/>
      <c r="AA34" s="10"/>
      <c r="AB34" s="10"/>
    </row>
    <row r="35" customFormat="false" ht="15" hidden="false" customHeight="false" outlineLevel="0" collapsed="false">
      <c r="A35" s="10"/>
      <c r="B35" s="10"/>
      <c r="C35" s="10"/>
      <c r="D35" s="11"/>
      <c r="E35" s="10"/>
      <c r="F35" s="10"/>
      <c r="G35" s="12" t="str">
        <f aca="false">IF(F35="","",IF(F35="Buena práctica interna","Voluntario","Obligatorio legal"))</f>
        <v/>
      </c>
      <c r="H35" s="10"/>
      <c r="I35" s="10"/>
      <c r="J35" s="11"/>
      <c r="K35" s="10"/>
      <c r="L35" s="11"/>
      <c r="M35" s="10"/>
      <c r="N35" s="11"/>
      <c r="O35" s="11"/>
      <c r="P35" s="11"/>
      <c r="Q35" s="11"/>
      <c r="R35" s="13"/>
      <c r="S35" s="13"/>
      <c r="T35" s="13"/>
      <c r="U35" s="12" t="str">
        <f aca="false">IF(S35="","",IF(S35&gt;=T35,"Sí","No — rediseñar explicación"))</f>
        <v/>
      </c>
      <c r="V35" s="14"/>
      <c r="W35" s="14"/>
      <c r="X35" s="10"/>
      <c r="Y35" s="12" t="str">
        <f aca="false">IF(A35="","",IF(AND(G35="Obligatorio legal",X35&lt;&gt;"Validado"),"Requisito legal no validado",IF(AND(G35="Obligatorio legal",K35="Baja (aproximación no validada)"),"Fidelidad baja en explicación exigible",IF(AND(C35="Persona afectada",J35=""),"Falta canal y plazo de respuesta","OK"))))</f>
        <v/>
      </c>
      <c r="Z35" s="10"/>
      <c r="AA35" s="10"/>
      <c r="AB35" s="10"/>
    </row>
    <row r="36" customFormat="false" ht="15" hidden="false" customHeight="false" outlineLevel="0" collapsed="false">
      <c r="A36" s="10"/>
      <c r="B36" s="10"/>
      <c r="C36" s="10"/>
      <c r="D36" s="11"/>
      <c r="E36" s="10"/>
      <c r="F36" s="10"/>
      <c r="G36" s="12" t="str">
        <f aca="false">IF(F36="","",IF(F36="Buena práctica interna","Voluntario","Obligatorio legal"))</f>
        <v/>
      </c>
      <c r="H36" s="10"/>
      <c r="I36" s="10"/>
      <c r="J36" s="11"/>
      <c r="K36" s="10"/>
      <c r="L36" s="11"/>
      <c r="M36" s="10"/>
      <c r="N36" s="11"/>
      <c r="O36" s="11"/>
      <c r="P36" s="11"/>
      <c r="Q36" s="11"/>
      <c r="R36" s="13"/>
      <c r="S36" s="13"/>
      <c r="T36" s="13"/>
      <c r="U36" s="12" t="str">
        <f aca="false">IF(S36="","",IF(S36&gt;=T36,"Sí","No — rediseñar explicación"))</f>
        <v/>
      </c>
      <c r="V36" s="14"/>
      <c r="W36" s="14"/>
      <c r="X36" s="10"/>
      <c r="Y36" s="12" t="str">
        <f aca="false">IF(A36="","",IF(AND(G36="Obligatorio legal",X36&lt;&gt;"Validado"),"Requisito legal no validado",IF(AND(G36="Obligatorio legal",K36="Baja (aproximación no validada)"),"Fidelidad baja en explicación exigible",IF(AND(C36="Persona afectada",J36=""),"Falta canal y plazo de respuesta","OK"))))</f>
        <v/>
      </c>
      <c r="Z36" s="10"/>
      <c r="AA36" s="10"/>
      <c r="AB36" s="10"/>
    </row>
    <row r="37" customFormat="false" ht="15" hidden="false" customHeight="false" outlineLevel="0" collapsed="false">
      <c r="A37" s="10"/>
      <c r="B37" s="10"/>
      <c r="C37" s="10"/>
      <c r="D37" s="11"/>
      <c r="E37" s="10"/>
      <c r="F37" s="10"/>
      <c r="G37" s="12" t="str">
        <f aca="false">IF(F37="","",IF(F37="Buena práctica interna","Voluntario","Obligatorio legal"))</f>
        <v/>
      </c>
      <c r="H37" s="10"/>
      <c r="I37" s="10"/>
      <c r="J37" s="11"/>
      <c r="K37" s="10"/>
      <c r="L37" s="11"/>
      <c r="M37" s="10"/>
      <c r="N37" s="11"/>
      <c r="O37" s="11"/>
      <c r="P37" s="11"/>
      <c r="Q37" s="11"/>
      <c r="R37" s="13"/>
      <c r="S37" s="13"/>
      <c r="T37" s="13"/>
      <c r="U37" s="12" t="str">
        <f aca="false">IF(S37="","",IF(S37&gt;=T37,"Sí","No — rediseñar explicación"))</f>
        <v/>
      </c>
      <c r="V37" s="14"/>
      <c r="W37" s="14"/>
      <c r="X37" s="10"/>
      <c r="Y37" s="12" t="str">
        <f aca="false">IF(A37="","",IF(AND(G37="Obligatorio legal",X37&lt;&gt;"Validado"),"Requisito legal no validado",IF(AND(G37="Obligatorio legal",K37="Baja (aproximación no validada)"),"Fidelidad baja en explicación exigible",IF(AND(C37="Persona afectada",J37=""),"Falta canal y plazo de respuesta","OK"))))</f>
        <v/>
      </c>
      <c r="Z37" s="10"/>
      <c r="AA37" s="10"/>
      <c r="AB37" s="10"/>
    </row>
    <row r="38" customFormat="false" ht="15" hidden="false" customHeight="false" outlineLevel="0" collapsed="false">
      <c r="A38" s="10"/>
      <c r="B38" s="10"/>
      <c r="C38" s="10"/>
      <c r="D38" s="11"/>
      <c r="E38" s="10"/>
      <c r="F38" s="10"/>
      <c r="G38" s="12" t="str">
        <f aca="false">IF(F38="","",IF(F38="Buena práctica interna","Voluntario","Obligatorio legal"))</f>
        <v/>
      </c>
      <c r="H38" s="10"/>
      <c r="I38" s="10"/>
      <c r="J38" s="11"/>
      <c r="K38" s="10"/>
      <c r="L38" s="11"/>
      <c r="M38" s="10"/>
      <c r="N38" s="11"/>
      <c r="O38" s="11"/>
      <c r="P38" s="11"/>
      <c r="Q38" s="11"/>
      <c r="R38" s="13"/>
      <c r="S38" s="13"/>
      <c r="T38" s="13"/>
      <c r="U38" s="12" t="str">
        <f aca="false">IF(S38="","",IF(S38&gt;=T38,"Sí","No — rediseñar explicación"))</f>
        <v/>
      </c>
      <c r="V38" s="14"/>
      <c r="W38" s="14"/>
      <c r="X38" s="10"/>
      <c r="Y38" s="12" t="str">
        <f aca="false">IF(A38="","",IF(AND(G38="Obligatorio legal",X38&lt;&gt;"Validado"),"Requisito legal no validado",IF(AND(G38="Obligatorio legal",K38="Baja (aproximación no validada)"),"Fidelidad baja en explicación exigible",IF(AND(C38="Persona afectada",J38=""),"Falta canal y plazo de respuesta","OK"))))</f>
        <v/>
      </c>
      <c r="Z38" s="10"/>
      <c r="AA38" s="10"/>
      <c r="AB38" s="10"/>
    </row>
    <row r="39" customFormat="false" ht="15" hidden="false" customHeight="false" outlineLevel="0" collapsed="false">
      <c r="A39" s="10"/>
      <c r="B39" s="10"/>
      <c r="C39" s="10"/>
      <c r="D39" s="11"/>
      <c r="E39" s="10"/>
      <c r="F39" s="10"/>
      <c r="G39" s="12" t="str">
        <f aca="false">IF(F39="","",IF(F39="Buena práctica interna","Voluntario","Obligatorio legal"))</f>
        <v/>
      </c>
      <c r="H39" s="10"/>
      <c r="I39" s="10"/>
      <c r="J39" s="11"/>
      <c r="K39" s="10"/>
      <c r="L39" s="11"/>
      <c r="M39" s="10"/>
      <c r="N39" s="11"/>
      <c r="O39" s="11"/>
      <c r="P39" s="11"/>
      <c r="Q39" s="11"/>
      <c r="R39" s="13"/>
      <c r="S39" s="13"/>
      <c r="T39" s="13"/>
      <c r="U39" s="12" t="str">
        <f aca="false">IF(S39="","",IF(S39&gt;=T39,"Sí","No — rediseñar explicación"))</f>
        <v/>
      </c>
      <c r="V39" s="14"/>
      <c r="W39" s="14"/>
      <c r="X39" s="10"/>
      <c r="Y39" s="12" t="str">
        <f aca="false">IF(A39="","",IF(AND(G39="Obligatorio legal",X39&lt;&gt;"Validado"),"Requisito legal no validado",IF(AND(G39="Obligatorio legal",K39="Baja (aproximación no validada)"),"Fidelidad baja en explicación exigible",IF(AND(C39="Persona afectada",J39=""),"Falta canal y plazo de respuesta","OK"))))</f>
        <v/>
      </c>
      <c r="Z39" s="10"/>
      <c r="AA39" s="10"/>
      <c r="AB39" s="10"/>
    </row>
    <row r="40" customFormat="false" ht="15" hidden="false" customHeight="false" outlineLevel="0" collapsed="false">
      <c r="A40" s="10"/>
      <c r="B40" s="10"/>
      <c r="C40" s="10"/>
      <c r="D40" s="11"/>
      <c r="E40" s="10"/>
      <c r="F40" s="10"/>
      <c r="G40" s="12" t="str">
        <f aca="false">IF(F40="","",IF(F40="Buena práctica interna","Voluntario","Obligatorio legal"))</f>
        <v/>
      </c>
      <c r="H40" s="10"/>
      <c r="I40" s="10"/>
      <c r="J40" s="11"/>
      <c r="K40" s="10"/>
      <c r="L40" s="11"/>
      <c r="M40" s="10"/>
      <c r="N40" s="11"/>
      <c r="O40" s="11"/>
      <c r="P40" s="11"/>
      <c r="Q40" s="11"/>
      <c r="R40" s="13"/>
      <c r="S40" s="13"/>
      <c r="T40" s="13"/>
      <c r="U40" s="12" t="str">
        <f aca="false">IF(S40="","",IF(S40&gt;=T40,"Sí","No — rediseñar explicación"))</f>
        <v/>
      </c>
      <c r="V40" s="14"/>
      <c r="W40" s="14"/>
      <c r="X40" s="10"/>
      <c r="Y40" s="12" t="str">
        <f aca="false">IF(A40="","",IF(AND(G40="Obligatorio legal",X40&lt;&gt;"Validado"),"Requisito legal no validado",IF(AND(G40="Obligatorio legal",K40="Baja (aproximación no validada)"),"Fidelidad baja en explicación exigible",IF(AND(C40="Persona afectada",J40=""),"Falta canal y plazo de respuesta","OK"))))</f>
        <v/>
      </c>
      <c r="Z40" s="10"/>
      <c r="AA40" s="10"/>
      <c r="AB40" s="10"/>
    </row>
    <row r="41" customFormat="false" ht="15" hidden="false" customHeight="false" outlineLevel="0" collapsed="false">
      <c r="A41" s="10"/>
      <c r="B41" s="10"/>
      <c r="C41" s="10"/>
      <c r="D41" s="11"/>
      <c r="E41" s="10"/>
      <c r="F41" s="10"/>
      <c r="G41" s="12" t="str">
        <f aca="false">IF(F41="","",IF(F41="Buena práctica interna","Voluntario","Obligatorio legal"))</f>
        <v/>
      </c>
      <c r="H41" s="10"/>
      <c r="I41" s="10"/>
      <c r="J41" s="11"/>
      <c r="K41" s="10"/>
      <c r="L41" s="11"/>
      <c r="M41" s="10"/>
      <c r="N41" s="11"/>
      <c r="O41" s="11"/>
      <c r="P41" s="11"/>
      <c r="Q41" s="11"/>
      <c r="R41" s="13"/>
      <c r="S41" s="13"/>
      <c r="T41" s="13"/>
      <c r="U41" s="12" t="str">
        <f aca="false">IF(S41="","",IF(S41&gt;=T41,"Sí","No — rediseñar explicación"))</f>
        <v/>
      </c>
      <c r="V41" s="14"/>
      <c r="W41" s="14"/>
      <c r="X41" s="10"/>
      <c r="Y41" s="12" t="str">
        <f aca="false">IF(A41="","",IF(AND(G41="Obligatorio legal",X41&lt;&gt;"Validado"),"Requisito legal no validado",IF(AND(G41="Obligatorio legal",K41="Baja (aproximación no validada)"),"Fidelidad baja en explicación exigible",IF(AND(C41="Persona afectada",J41=""),"Falta canal y plazo de respuesta","OK"))))</f>
        <v/>
      </c>
      <c r="Z41" s="10"/>
      <c r="AA41" s="10"/>
      <c r="AB41" s="10"/>
    </row>
    <row r="42" customFormat="false" ht="15" hidden="false" customHeight="false" outlineLevel="0" collapsed="false">
      <c r="A42" s="10"/>
      <c r="B42" s="10"/>
      <c r="C42" s="10"/>
      <c r="D42" s="11"/>
      <c r="E42" s="10"/>
      <c r="F42" s="10"/>
      <c r="G42" s="12" t="str">
        <f aca="false">IF(F42="","",IF(F42="Buena práctica interna","Voluntario","Obligatorio legal"))</f>
        <v/>
      </c>
      <c r="H42" s="10"/>
      <c r="I42" s="10"/>
      <c r="J42" s="11"/>
      <c r="K42" s="10"/>
      <c r="L42" s="11"/>
      <c r="M42" s="10"/>
      <c r="N42" s="11"/>
      <c r="O42" s="11"/>
      <c r="P42" s="11"/>
      <c r="Q42" s="11"/>
      <c r="R42" s="13"/>
      <c r="S42" s="13"/>
      <c r="T42" s="13"/>
      <c r="U42" s="12" t="str">
        <f aca="false">IF(S42="","",IF(S42&gt;=T42,"Sí","No — rediseñar explicación"))</f>
        <v/>
      </c>
      <c r="V42" s="14"/>
      <c r="W42" s="14"/>
      <c r="X42" s="10"/>
      <c r="Y42" s="12" t="str">
        <f aca="false">IF(A42="","",IF(AND(G42="Obligatorio legal",X42&lt;&gt;"Validado"),"Requisito legal no validado",IF(AND(G42="Obligatorio legal",K42="Baja (aproximación no validada)"),"Fidelidad baja en explicación exigible",IF(AND(C42="Persona afectada",J42=""),"Falta canal y plazo de respuesta","OK"))))</f>
        <v/>
      </c>
      <c r="Z42" s="10"/>
      <c r="AA42" s="10"/>
      <c r="AB42" s="10"/>
    </row>
    <row r="43" customFormat="false" ht="15" hidden="false" customHeight="false" outlineLevel="0" collapsed="false">
      <c r="A43" s="10"/>
      <c r="B43" s="10"/>
      <c r="C43" s="10"/>
      <c r="D43" s="11"/>
      <c r="E43" s="10"/>
      <c r="F43" s="10"/>
      <c r="G43" s="12" t="str">
        <f aca="false">IF(F43="","",IF(F43="Buena práctica interna","Voluntario","Obligatorio legal"))</f>
        <v/>
      </c>
      <c r="H43" s="10"/>
      <c r="I43" s="10"/>
      <c r="J43" s="11"/>
      <c r="K43" s="10"/>
      <c r="L43" s="11"/>
      <c r="M43" s="10"/>
      <c r="N43" s="11"/>
      <c r="O43" s="11"/>
      <c r="P43" s="11"/>
      <c r="Q43" s="11"/>
      <c r="R43" s="13"/>
      <c r="S43" s="13"/>
      <c r="T43" s="13"/>
      <c r="U43" s="12" t="str">
        <f aca="false">IF(S43="","",IF(S43&gt;=T43,"Sí","No — rediseñar explicación"))</f>
        <v/>
      </c>
      <c r="V43" s="14"/>
      <c r="W43" s="14"/>
      <c r="X43" s="10"/>
      <c r="Y43" s="12" t="str">
        <f aca="false">IF(A43="","",IF(AND(G43="Obligatorio legal",X43&lt;&gt;"Validado"),"Requisito legal no validado",IF(AND(G43="Obligatorio legal",K43="Baja (aproximación no validada)"),"Fidelidad baja en explicación exigible",IF(AND(C43="Persona afectada",J43=""),"Falta canal y plazo de respuesta","OK"))))</f>
        <v/>
      </c>
      <c r="Z43" s="10"/>
      <c r="AA43" s="10"/>
      <c r="AB43" s="10"/>
    </row>
    <row r="44" customFormat="false" ht="15" hidden="false" customHeight="false" outlineLevel="0" collapsed="false">
      <c r="A44" s="10"/>
      <c r="B44" s="10"/>
      <c r="C44" s="10"/>
      <c r="D44" s="11"/>
      <c r="E44" s="10"/>
      <c r="F44" s="10"/>
      <c r="G44" s="12" t="str">
        <f aca="false">IF(F44="","",IF(F44="Buena práctica interna","Voluntario","Obligatorio legal"))</f>
        <v/>
      </c>
      <c r="H44" s="10"/>
      <c r="I44" s="10"/>
      <c r="J44" s="11"/>
      <c r="K44" s="10"/>
      <c r="L44" s="11"/>
      <c r="M44" s="10"/>
      <c r="N44" s="11"/>
      <c r="O44" s="11"/>
      <c r="P44" s="11"/>
      <c r="Q44" s="11"/>
      <c r="R44" s="13"/>
      <c r="S44" s="13"/>
      <c r="T44" s="13"/>
      <c r="U44" s="12" t="str">
        <f aca="false">IF(S44="","",IF(S44&gt;=T44,"Sí","No — rediseñar explicación"))</f>
        <v/>
      </c>
      <c r="V44" s="14"/>
      <c r="W44" s="14"/>
      <c r="X44" s="10"/>
      <c r="Y44" s="12" t="str">
        <f aca="false">IF(A44="","",IF(AND(G44="Obligatorio legal",X44&lt;&gt;"Validado"),"Requisito legal no validado",IF(AND(G44="Obligatorio legal",K44="Baja (aproximación no validada)"),"Fidelidad baja en explicación exigible",IF(AND(C44="Persona afectada",J44=""),"Falta canal y plazo de respuesta","OK"))))</f>
        <v/>
      </c>
      <c r="Z44" s="10"/>
      <c r="AA44" s="10"/>
      <c r="AB44" s="10"/>
    </row>
    <row r="45" customFormat="false" ht="15" hidden="false" customHeight="false" outlineLevel="0" collapsed="false">
      <c r="A45" s="10"/>
      <c r="B45" s="10"/>
      <c r="C45" s="10"/>
      <c r="D45" s="11"/>
      <c r="E45" s="10"/>
      <c r="F45" s="10"/>
      <c r="G45" s="12" t="str">
        <f aca="false">IF(F45="","",IF(F45="Buena práctica interna","Voluntario","Obligatorio legal"))</f>
        <v/>
      </c>
      <c r="H45" s="10"/>
      <c r="I45" s="10"/>
      <c r="J45" s="11"/>
      <c r="K45" s="10"/>
      <c r="L45" s="11"/>
      <c r="M45" s="10"/>
      <c r="N45" s="11"/>
      <c r="O45" s="11"/>
      <c r="P45" s="11"/>
      <c r="Q45" s="11"/>
      <c r="R45" s="13"/>
      <c r="S45" s="13"/>
      <c r="T45" s="13"/>
      <c r="U45" s="12" t="str">
        <f aca="false">IF(S45="","",IF(S45&gt;=T45,"Sí","No — rediseñar explicación"))</f>
        <v/>
      </c>
      <c r="V45" s="14"/>
      <c r="W45" s="14"/>
      <c r="X45" s="10"/>
      <c r="Y45" s="12" t="str">
        <f aca="false">IF(A45="","",IF(AND(G45="Obligatorio legal",X45&lt;&gt;"Validado"),"Requisito legal no validado",IF(AND(G45="Obligatorio legal",K45="Baja (aproximación no validada)"),"Fidelidad baja en explicación exigible",IF(AND(C45="Persona afectada",J45=""),"Falta canal y plazo de respuesta","OK"))))</f>
        <v/>
      </c>
      <c r="Z45" s="10"/>
      <c r="AA45" s="10"/>
      <c r="AB45" s="10"/>
    </row>
    <row r="46" customFormat="false" ht="15" hidden="false" customHeight="false" outlineLevel="0" collapsed="false">
      <c r="A46" s="10"/>
      <c r="B46" s="10"/>
      <c r="C46" s="10"/>
      <c r="D46" s="11"/>
      <c r="E46" s="10"/>
      <c r="F46" s="10"/>
      <c r="G46" s="12" t="str">
        <f aca="false">IF(F46="","",IF(F46="Buena práctica interna","Voluntario","Obligatorio legal"))</f>
        <v/>
      </c>
      <c r="H46" s="10"/>
      <c r="I46" s="10"/>
      <c r="J46" s="11"/>
      <c r="K46" s="10"/>
      <c r="L46" s="11"/>
      <c r="M46" s="10"/>
      <c r="N46" s="11"/>
      <c r="O46" s="11"/>
      <c r="P46" s="11"/>
      <c r="Q46" s="11"/>
      <c r="R46" s="13"/>
      <c r="S46" s="13"/>
      <c r="T46" s="13"/>
      <c r="U46" s="12" t="str">
        <f aca="false">IF(S46="","",IF(S46&gt;=T46,"Sí","No — rediseñar explicación"))</f>
        <v/>
      </c>
      <c r="V46" s="14"/>
      <c r="W46" s="14"/>
      <c r="X46" s="10"/>
      <c r="Y46" s="12" t="str">
        <f aca="false">IF(A46="","",IF(AND(G46="Obligatorio legal",X46&lt;&gt;"Validado"),"Requisito legal no validado",IF(AND(G46="Obligatorio legal",K46="Baja (aproximación no validada)"),"Fidelidad baja en explicación exigible",IF(AND(C46="Persona afectada",J46=""),"Falta canal y plazo de respuesta","OK"))))</f>
        <v/>
      </c>
      <c r="Z46" s="10"/>
      <c r="AA46" s="10"/>
      <c r="AB46" s="10"/>
    </row>
    <row r="47" customFormat="false" ht="15" hidden="false" customHeight="false" outlineLevel="0" collapsed="false">
      <c r="A47" s="10"/>
      <c r="B47" s="10"/>
      <c r="C47" s="10"/>
      <c r="D47" s="11"/>
      <c r="E47" s="10"/>
      <c r="F47" s="10"/>
      <c r="G47" s="12" t="str">
        <f aca="false">IF(F47="","",IF(F47="Buena práctica interna","Voluntario","Obligatorio legal"))</f>
        <v/>
      </c>
      <c r="H47" s="10"/>
      <c r="I47" s="10"/>
      <c r="J47" s="11"/>
      <c r="K47" s="10"/>
      <c r="L47" s="11"/>
      <c r="M47" s="10"/>
      <c r="N47" s="11"/>
      <c r="O47" s="11"/>
      <c r="P47" s="11"/>
      <c r="Q47" s="11"/>
      <c r="R47" s="13"/>
      <c r="S47" s="13"/>
      <c r="T47" s="13"/>
      <c r="U47" s="12" t="str">
        <f aca="false">IF(S47="","",IF(S47&gt;=T47,"Sí","No — rediseñar explicación"))</f>
        <v/>
      </c>
      <c r="V47" s="14"/>
      <c r="W47" s="14"/>
      <c r="X47" s="10"/>
      <c r="Y47" s="12" t="str">
        <f aca="false">IF(A47="","",IF(AND(G47="Obligatorio legal",X47&lt;&gt;"Validado"),"Requisito legal no validado",IF(AND(G47="Obligatorio legal",K47="Baja (aproximación no validada)"),"Fidelidad baja en explicación exigible",IF(AND(C47="Persona afectada",J47=""),"Falta canal y plazo de respuesta","OK"))))</f>
        <v/>
      </c>
      <c r="Z47" s="10"/>
      <c r="AA47" s="10"/>
      <c r="AB47" s="10"/>
    </row>
    <row r="48" customFormat="false" ht="15" hidden="false" customHeight="false" outlineLevel="0" collapsed="false">
      <c r="A48" s="10"/>
      <c r="B48" s="10"/>
      <c r="C48" s="10"/>
      <c r="D48" s="11"/>
      <c r="E48" s="10"/>
      <c r="F48" s="10"/>
      <c r="G48" s="12" t="str">
        <f aca="false">IF(F48="","",IF(F48="Buena práctica interna","Voluntario","Obligatorio legal"))</f>
        <v/>
      </c>
      <c r="H48" s="10"/>
      <c r="I48" s="10"/>
      <c r="J48" s="11"/>
      <c r="K48" s="10"/>
      <c r="L48" s="11"/>
      <c r="M48" s="10"/>
      <c r="N48" s="11"/>
      <c r="O48" s="11"/>
      <c r="P48" s="11"/>
      <c r="Q48" s="11"/>
      <c r="R48" s="13"/>
      <c r="S48" s="13"/>
      <c r="T48" s="13"/>
      <c r="U48" s="12" t="str">
        <f aca="false">IF(S48="","",IF(S48&gt;=T48,"Sí","No — rediseñar explicación"))</f>
        <v/>
      </c>
      <c r="V48" s="14"/>
      <c r="W48" s="14"/>
      <c r="X48" s="10"/>
      <c r="Y48" s="12" t="str">
        <f aca="false">IF(A48="","",IF(AND(G48="Obligatorio legal",X48&lt;&gt;"Validado"),"Requisito legal no validado",IF(AND(G48="Obligatorio legal",K48="Baja (aproximación no validada)"),"Fidelidad baja en explicación exigible",IF(AND(C48="Persona afectada",J48=""),"Falta canal y plazo de respuesta","OK"))))</f>
        <v/>
      </c>
      <c r="Z48" s="10"/>
      <c r="AA48" s="10"/>
      <c r="AB48" s="10"/>
    </row>
    <row r="49" customFormat="false" ht="15" hidden="false" customHeight="false" outlineLevel="0" collapsed="false">
      <c r="A49" s="10"/>
      <c r="B49" s="10"/>
      <c r="C49" s="10"/>
      <c r="D49" s="11"/>
      <c r="E49" s="10"/>
      <c r="F49" s="10"/>
      <c r="G49" s="12" t="str">
        <f aca="false">IF(F49="","",IF(F49="Buena práctica interna","Voluntario","Obligatorio legal"))</f>
        <v/>
      </c>
      <c r="H49" s="10"/>
      <c r="I49" s="10"/>
      <c r="J49" s="11"/>
      <c r="K49" s="10"/>
      <c r="L49" s="11"/>
      <c r="M49" s="10"/>
      <c r="N49" s="11"/>
      <c r="O49" s="11"/>
      <c r="P49" s="11"/>
      <c r="Q49" s="11"/>
      <c r="R49" s="13"/>
      <c r="S49" s="13"/>
      <c r="T49" s="13"/>
      <c r="U49" s="12" t="str">
        <f aca="false">IF(S49="","",IF(S49&gt;=T49,"Sí","No — rediseñar explicación"))</f>
        <v/>
      </c>
      <c r="V49" s="14"/>
      <c r="W49" s="14"/>
      <c r="X49" s="10"/>
      <c r="Y49" s="12" t="str">
        <f aca="false">IF(A49="","",IF(AND(G49="Obligatorio legal",X49&lt;&gt;"Validado"),"Requisito legal no validado",IF(AND(G49="Obligatorio legal",K49="Baja (aproximación no validada)"),"Fidelidad baja en explicación exigible",IF(AND(C49="Persona afectada",J49=""),"Falta canal y plazo de respuesta","OK"))))</f>
        <v/>
      </c>
      <c r="Z49" s="10"/>
      <c r="AA49" s="10"/>
      <c r="AB49" s="10"/>
    </row>
    <row r="50" customFormat="false" ht="15" hidden="false" customHeight="false" outlineLevel="0" collapsed="false">
      <c r="A50" s="10"/>
      <c r="B50" s="10"/>
      <c r="C50" s="10"/>
      <c r="D50" s="11"/>
      <c r="E50" s="10"/>
      <c r="F50" s="10"/>
      <c r="G50" s="12" t="str">
        <f aca="false">IF(F50="","",IF(F50="Buena práctica interna","Voluntario","Obligatorio legal"))</f>
        <v/>
      </c>
      <c r="H50" s="10"/>
      <c r="I50" s="10"/>
      <c r="J50" s="11"/>
      <c r="K50" s="10"/>
      <c r="L50" s="11"/>
      <c r="M50" s="10"/>
      <c r="N50" s="11"/>
      <c r="O50" s="11"/>
      <c r="P50" s="11"/>
      <c r="Q50" s="11"/>
      <c r="R50" s="13"/>
      <c r="S50" s="13"/>
      <c r="T50" s="13"/>
      <c r="U50" s="12" t="str">
        <f aca="false">IF(S50="","",IF(S50&gt;=T50,"Sí","No — rediseñar explicación"))</f>
        <v/>
      </c>
      <c r="V50" s="14"/>
      <c r="W50" s="14"/>
      <c r="X50" s="10"/>
      <c r="Y50" s="12" t="str">
        <f aca="false">IF(A50="","",IF(AND(G50="Obligatorio legal",X50&lt;&gt;"Validado"),"Requisito legal no validado",IF(AND(G50="Obligatorio legal",K50="Baja (aproximación no validada)"),"Fidelidad baja en explicación exigible",IF(AND(C50="Persona afectada",J50=""),"Falta canal y plazo de respuesta","OK"))))</f>
        <v/>
      </c>
      <c r="Z50" s="10"/>
      <c r="AA50" s="10"/>
      <c r="AB50" s="10"/>
    </row>
    <row r="51" customFormat="false" ht="15" hidden="false" customHeight="false" outlineLevel="0" collapsed="false">
      <c r="A51" s="10"/>
      <c r="B51" s="10"/>
      <c r="C51" s="10"/>
      <c r="D51" s="11"/>
      <c r="E51" s="10"/>
      <c r="F51" s="10"/>
      <c r="G51" s="12" t="str">
        <f aca="false">IF(F51="","",IF(F51="Buena práctica interna","Voluntario","Obligatorio legal"))</f>
        <v/>
      </c>
      <c r="H51" s="10"/>
      <c r="I51" s="10"/>
      <c r="J51" s="11"/>
      <c r="K51" s="10"/>
      <c r="L51" s="11"/>
      <c r="M51" s="10"/>
      <c r="N51" s="11"/>
      <c r="O51" s="11"/>
      <c r="P51" s="11"/>
      <c r="Q51" s="11"/>
      <c r="R51" s="13"/>
      <c r="S51" s="13"/>
      <c r="T51" s="13"/>
      <c r="U51" s="12" t="str">
        <f aca="false">IF(S51="","",IF(S51&gt;=T51,"Sí","No — rediseñar explicación"))</f>
        <v/>
      </c>
      <c r="V51" s="14"/>
      <c r="W51" s="14"/>
      <c r="X51" s="10"/>
      <c r="Y51" s="12" t="str">
        <f aca="false">IF(A51="","",IF(AND(G51="Obligatorio legal",X51&lt;&gt;"Validado"),"Requisito legal no validado",IF(AND(G51="Obligatorio legal",K51="Baja (aproximación no validada)"),"Fidelidad baja en explicación exigible",IF(AND(C51="Persona afectada",J51=""),"Falta canal y plazo de respuesta","OK"))))</f>
        <v/>
      </c>
      <c r="Z51" s="10"/>
      <c r="AA51" s="10"/>
      <c r="AB51" s="10"/>
    </row>
    <row r="52" customFormat="false" ht="15" hidden="false" customHeight="false" outlineLevel="0" collapsed="false">
      <c r="A52" s="10"/>
      <c r="B52" s="10"/>
      <c r="C52" s="10"/>
      <c r="D52" s="11"/>
      <c r="E52" s="10"/>
      <c r="F52" s="10"/>
      <c r="G52" s="12" t="str">
        <f aca="false">IF(F52="","",IF(F52="Buena práctica interna","Voluntario","Obligatorio legal"))</f>
        <v/>
      </c>
      <c r="H52" s="10"/>
      <c r="I52" s="10"/>
      <c r="J52" s="11"/>
      <c r="K52" s="10"/>
      <c r="L52" s="11"/>
      <c r="M52" s="10"/>
      <c r="N52" s="11"/>
      <c r="O52" s="11"/>
      <c r="P52" s="11"/>
      <c r="Q52" s="11"/>
      <c r="R52" s="13"/>
      <c r="S52" s="13"/>
      <c r="T52" s="13"/>
      <c r="U52" s="12" t="str">
        <f aca="false">IF(S52="","",IF(S52&gt;=T52,"Sí","No — rediseñar explicación"))</f>
        <v/>
      </c>
      <c r="V52" s="14"/>
      <c r="W52" s="14"/>
      <c r="X52" s="10"/>
      <c r="Y52" s="12" t="str">
        <f aca="false">IF(A52="","",IF(AND(G52="Obligatorio legal",X52&lt;&gt;"Validado"),"Requisito legal no validado",IF(AND(G52="Obligatorio legal",K52="Baja (aproximación no validada)"),"Fidelidad baja en explicación exigible",IF(AND(C52="Persona afectada",J52=""),"Falta canal y plazo de respuesta","OK"))))</f>
        <v/>
      </c>
      <c r="Z52" s="10"/>
      <c r="AA52" s="10"/>
      <c r="AB52" s="10"/>
    </row>
    <row r="53" customFormat="false" ht="15" hidden="false" customHeight="false" outlineLevel="0" collapsed="false">
      <c r="A53" s="10"/>
      <c r="B53" s="10"/>
      <c r="C53" s="10"/>
      <c r="D53" s="11"/>
      <c r="E53" s="10"/>
      <c r="F53" s="10"/>
      <c r="G53" s="12" t="str">
        <f aca="false">IF(F53="","",IF(F53="Buena práctica interna","Voluntario","Obligatorio legal"))</f>
        <v/>
      </c>
      <c r="H53" s="10"/>
      <c r="I53" s="10"/>
      <c r="J53" s="11"/>
      <c r="K53" s="10"/>
      <c r="L53" s="11"/>
      <c r="M53" s="10"/>
      <c r="N53" s="11"/>
      <c r="O53" s="11"/>
      <c r="P53" s="11"/>
      <c r="Q53" s="11"/>
      <c r="R53" s="13"/>
      <c r="S53" s="13"/>
      <c r="T53" s="13"/>
      <c r="U53" s="12" t="str">
        <f aca="false">IF(S53="","",IF(S53&gt;=T53,"Sí","No — rediseñar explicación"))</f>
        <v/>
      </c>
      <c r="V53" s="14"/>
      <c r="W53" s="14"/>
      <c r="X53" s="10"/>
      <c r="Y53" s="12" t="str">
        <f aca="false">IF(A53="","",IF(AND(G53="Obligatorio legal",X53&lt;&gt;"Validado"),"Requisito legal no validado",IF(AND(G53="Obligatorio legal",K53="Baja (aproximación no validada)"),"Fidelidad baja en explicación exigible",IF(AND(C53="Persona afectada",J53=""),"Falta canal y plazo de respuesta","OK"))))</f>
        <v/>
      </c>
      <c r="Z53" s="10"/>
      <c r="AA53" s="10"/>
      <c r="AB53" s="10"/>
    </row>
    <row r="54" customFormat="false" ht="15" hidden="false" customHeight="false" outlineLevel="0" collapsed="false">
      <c r="A54" s="10"/>
      <c r="B54" s="10"/>
      <c r="C54" s="10"/>
      <c r="D54" s="11"/>
      <c r="E54" s="10"/>
      <c r="F54" s="10"/>
      <c r="G54" s="12" t="str">
        <f aca="false">IF(F54="","",IF(F54="Buena práctica interna","Voluntario","Obligatorio legal"))</f>
        <v/>
      </c>
      <c r="H54" s="10"/>
      <c r="I54" s="10"/>
      <c r="J54" s="11"/>
      <c r="K54" s="10"/>
      <c r="L54" s="11"/>
      <c r="M54" s="10"/>
      <c r="N54" s="11"/>
      <c r="O54" s="11"/>
      <c r="P54" s="11"/>
      <c r="Q54" s="11"/>
      <c r="R54" s="13"/>
      <c r="S54" s="13"/>
      <c r="T54" s="13"/>
      <c r="U54" s="12" t="str">
        <f aca="false">IF(S54="","",IF(S54&gt;=T54,"Sí","No — rediseñar explicación"))</f>
        <v/>
      </c>
      <c r="V54" s="14"/>
      <c r="W54" s="14"/>
      <c r="X54" s="10"/>
      <c r="Y54" s="12" t="str">
        <f aca="false">IF(A54="","",IF(AND(G54="Obligatorio legal",X54&lt;&gt;"Validado"),"Requisito legal no validado",IF(AND(G54="Obligatorio legal",K54="Baja (aproximación no validada)"),"Fidelidad baja en explicación exigible",IF(AND(C54="Persona afectada",J54=""),"Falta canal y plazo de respuesta","OK"))))</f>
        <v/>
      </c>
      <c r="Z54" s="10"/>
      <c r="AA54" s="10"/>
      <c r="AB54" s="10"/>
    </row>
    <row r="55" customFormat="false" ht="15" hidden="false" customHeight="false" outlineLevel="0" collapsed="false">
      <c r="A55" s="10"/>
      <c r="B55" s="10"/>
      <c r="C55" s="10"/>
      <c r="D55" s="11"/>
      <c r="E55" s="10"/>
      <c r="F55" s="10"/>
      <c r="G55" s="12" t="str">
        <f aca="false">IF(F55="","",IF(F55="Buena práctica interna","Voluntario","Obligatorio legal"))</f>
        <v/>
      </c>
      <c r="H55" s="10"/>
      <c r="I55" s="10"/>
      <c r="J55" s="11"/>
      <c r="K55" s="10"/>
      <c r="L55" s="11"/>
      <c r="M55" s="10"/>
      <c r="N55" s="11"/>
      <c r="O55" s="11"/>
      <c r="P55" s="11"/>
      <c r="Q55" s="11"/>
      <c r="R55" s="13"/>
      <c r="S55" s="13"/>
      <c r="T55" s="13"/>
      <c r="U55" s="12" t="str">
        <f aca="false">IF(S55="","",IF(S55&gt;=T55,"Sí","No — rediseñar explicación"))</f>
        <v/>
      </c>
      <c r="V55" s="14"/>
      <c r="W55" s="14"/>
      <c r="X55" s="10"/>
      <c r="Y55" s="12" t="str">
        <f aca="false">IF(A55="","",IF(AND(G55="Obligatorio legal",X55&lt;&gt;"Validado"),"Requisito legal no validado",IF(AND(G55="Obligatorio legal",K55="Baja (aproximación no validada)"),"Fidelidad baja en explicación exigible",IF(AND(C55="Persona afectada",J55=""),"Falta canal y plazo de respuesta","OK"))))</f>
        <v/>
      </c>
      <c r="Z55" s="10"/>
      <c r="AA55" s="10"/>
      <c r="AB55" s="10"/>
    </row>
    <row r="56" customFormat="false" ht="15" hidden="false" customHeight="false" outlineLevel="0" collapsed="false">
      <c r="A56" s="10"/>
      <c r="B56" s="10"/>
      <c r="C56" s="10"/>
      <c r="D56" s="11"/>
      <c r="E56" s="10"/>
      <c r="F56" s="10"/>
      <c r="G56" s="12" t="str">
        <f aca="false">IF(F56="","",IF(F56="Buena práctica interna","Voluntario","Obligatorio legal"))</f>
        <v/>
      </c>
      <c r="H56" s="10"/>
      <c r="I56" s="10"/>
      <c r="J56" s="11"/>
      <c r="K56" s="10"/>
      <c r="L56" s="11"/>
      <c r="M56" s="10"/>
      <c r="N56" s="11"/>
      <c r="O56" s="11"/>
      <c r="P56" s="11"/>
      <c r="Q56" s="11"/>
      <c r="R56" s="13"/>
      <c r="S56" s="13"/>
      <c r="T56" s="13"/>
      <c r="U56" s="12" t="str">
        <f aca="false">IF(S56="","",IF(S56&gt;=T56,"Sí","No — rediseñar explicación"))</f>
        <v/>
      </c>
      <c r="V56" s="14"/>
      <c r="W56" s="14"/>
      <c r="X56" s="10"/>
      <c r="Y56" s="12" t="str">
        <f aca="false">IF(A56="","",IF(AND(G56="Obligatorio legal",X56&lt;&gt;"Validado"),"Requisito legal no validado",IF(AND(G56="Obligatorio legal",K56="Baja (aproximación no validada)"),"Fidelidad baja en explicación exigible",IF(AND(C56="Persona afectada",J56=""),"Falta canal y plazo de respuesta","OK"))))</f>
        <v/>
      </c>
      <c r="Z56" s="10"/>
      <c r="AA56" s="10"/>
      <c r="AB56" s="10"/>
    </row>
    <row r="57" customFormat="false" ht="15" hidden="false" customHeight="false" outlineLevel="0" collapsed="false">
      <c r="A57" s="10"/>
      <c r="B57" s="10"/>
      <c r="C57" s="10"/>
      <c r="D57" s="11"/>
      <c r="E57" s="10"/>
      <c r="F57" s="10"/>
      <c r="G57" s="12" t="str">
        <f aca="false">IF(F57="","",IF(F57="Buena práctica interna","Voluntario","Obligatorio legal"))</f>
        <v/>
      </c>
      <c r="H57" s="10"/>
      <c r="I57" s="10"/>
      <c r="J57" s="11"/>
      <c r="K57" s="10"/>
      <c r="L57" s="11"/>
      <c r="M57" s="10"/>
      <c r="N57" s="11"/>
      <c r="O57" s="11"/>
      <c r="P57" s="11"/>
      <c r="Q57" s="11"/>
      <c r="R57" s="13"/>
      <c r="S57" s="13"/>
      <c r="T57" s="13"/>
      <c r="U57" s="12" t="str">
        <f aca="false">IF(S57="","",IF(S57&gt;=T57,"Sí","No — rediseñar explicación"))</f>
        <v/>
      </c>
      <c r="V57" s="14"/>
      <c r="W57" s="14"/>
      <c r="X57" s="10"/>
      <c r="Y57" s="12" t="str">
        <f aca="false">IF(A57="","",IF(AND(G57="Obligatorio legal",X57&lt;&gt;"Validado"),"Requisito legal no validado",IF(AND(G57="Obligatorio legal",K57="Baja (aproximación no validada)"),"Fidelidad baja en explicación exigible",IF(AND(C57="Persona afectada",J57=""),"Falta canal y plazo de respuesta","OK"))))</f>
        <v/>
      </c>
      <c r="Z57" s="10"/>
      <c r="AA57" s="10"/>
      <c r="AB57" s="10"/>
    </row>
    <row r="58" customFormat="false" ht="15" hidden="false" customHeight="false" outlineLevel="0" collapsed="false">
      <c r="A58" s="10"/>
      <c r="B58" s="10"/>
      <c r="C58" s="10"/>
      <c r="D58" s="11"/>
      <c r="E58" s="10"/>
      <c r="F58" s="10"/>
      <c r="G58" s="12" t="str">
        <f aca="false">IF(F58="","",IF(F58="Buena práctica interna","Voluntario","Obligatorio legal"))</f>
        <v/>
      </c>
      <c r="H58" s="10"/>
      <c r="I58" s="10"/>
      <c r="J58" s="11"/>
      <c r="K58" s="10"/>
      <c r="L58" s="11"/>
      <c r="M58" s="10"/>
      <c r="N58" s="11"/>
      <c r="O58" s="11"/>
      <c r="P58" s="11"/>
      <c r="Q58" s="11"/>
      <c r="R58" s="13"/>
      <c r="S58" s="13"/>
      <c r="T58" s="13"/>
      <c r="U58" s="12" t="str">
        <f aca="false">IF(S58="","",IF(S58&gt;=T58,"Sí","No — rediseñar explicación"))</f>
        <v/>
      </c>
      <c r="V58" s="14"/>
      <c r="W58" s="14"/>
      <c r="X58" s="10"/>
      <c r="Y58" s="12" t="str">
        <f aca="false">IF(A58="","",IF(AND(G58="Obligatorio legal",X58&lt;&gt;"Validado"),"Requisito legal no validado",IF(AND(G58="Obligatorio legal",K58="Baja (aproximación no validada)"),"Fidelidad baja en explicación exigible",IF(AND(C58="Persona afectada",J58=""),"Falta canal y plazo de respuesta","OK"))))</f>
        <v/>
      </c>
      <c r="Z58" s="10"/>
      <c r="AA58" s="10"/>
      <c r="AB58" s="10"/>
    </row>
    <row r="59" customFormat="false" ht="15" hidden="false" customHeight="false" outlineLevel="0" collapsed="false">
      <c r="A59" s="10"/>
      <c r="B59" s="10"/>
      <c r="C59" s="10"/>
      <c r="D59" s="11"/>
      <c r="E59" s="10"/>
      <c r="F59" s="10"/>
      <c r="G59" s="12" t="str">
        <f aca="false">IF(F59="","",IF(F59="Buena práctica interna","Voluntario","Obligatorio legal"))</f>
        <v/>
      </c>
      <c r="H59" s="10"/>
      <c r="I59" s="10"/>
      <c r="J59" s="11"/>
      <c r="K59" s="10"/>
      <c r="L59" s="11"/>
      <c r="M59" s="10"/>
      <c r="N59" s="11"/>
      <c r="O59" s="11"/>
      <c r="P59" s="11"/>
      <c r="Q59" s="11"/>
      <c r="R59" s="13"/>
      <c r="S59" s="13"/>
      <c r="T59" s="13"/>
      <c r="U59" s="12" t="str">
        <f aca="false">IF(S59="","",IF(S59&gt;=T59,"Sí","No — rediseñar explicación"))</f>
        <v/>
      </c>
      <c r="V59" s="14"/>
      <c r="W59" s="14"/>
      <c r="X59" s="10"/>
      <c r="Y59" s="12" t="str">
        <f aca="false">IF(A59="","",IF(AND(G59="Obligatorio legal",X59&lt;&gt;"Validado"),"Requisito legal no validado",IF(AND(G59="Obligatorio legal",K59="Baja (aproximación no validada)"),"Fidelidad baja en explicación exigible",IF(AND(C59="Persona afectada",J59=""),"Falta canal y plazo de respuesta","OK"))))</f>
        <v/>
      </c>
      <c r="Z59" s="10"/>
      <c r="AA59" s="10"/>
      <c r="AB59" s="10"/>
    </row>
    <row r="60" customFormat="false" ht="15" hidden="false" customHeight="false" outlineLevel="0" collapsed="false">
      <c r="A60" s="10"/>
      <c r="B60" s="10"/>
      <c r="C60" s="10"/>
      <c r="D60" s="11"/>
      <c r="E60" s="10"/>
      <c r="F60" s="10"/>
      <c r="G60" s="12" t="str">
        <f aca="false">IF(F60="","",IF(F60="Buena práctica interna","Voluntario","Obligatorio legal"))</f>
        <v/>
      </c>
      <c r="H60" s="10"/>
      <c r="I60" s="10"/>
      <c r="J60" s="11"/>
      <c r="K60" s="10"/>
      <c r="L60" s="11"/>
      <c r="M60" s="10"/>
      <c r="N60" s="11"/>
      <c r="O60" s="11"/>
      <c r="P60" s="11"/>
      <c r="Q60" s="11"/>
      <c r="R60" s="13"/>
      <c r="S60" s="13"/>
      <c r="T60" s="13"/>
      <c r="U60" s="12" t="str">
        <f aca="false">IF(S60="","",IF(S60&gt;=T60,"Sí","No — rediseñar explicación"))</f>
        <v/>
      </c>
      <c r="V60" s="14"/>
      <c r="W60" s="14"/>
      <c r="X60" s="10"/>
      <c r="Y60" s="12" t="str">
        <f aca="false">IF(A60="","",IF(AND(G60="Obligatorio legal",X60&lt;&gt;"Validado"),"Requisito legal no validado",IF(AND(G60="Obligatorio legal",K60="Baja (aproximación no validada)"),"Fidelidad baja en explicación exigible",IF(AND(C60="Persona afectada",J60=""),"Falta canal y plazo de respuesta","OK"))))</f>
        <v/>
      </c>
      <c r="Z60" s="10"/>
      <c r="AA60" s="10"/>
      <c r="AB60" s="10"/>
    </row>
    <row r="61" customFormat="false" ht="15" hidden="false" customHeight="false" outlineLevel="0" collapsed="false">
      <c r="A61" s="10"/>
      <c r="B61" s="10"/>
      <c r="C61" s="10"/>
      <c r="D61" s="11"/>
      <c r="E61" s="10"/>
      <c r="F61" s="10"/>
      <c r="G61" s="12" t="str">
        <f aca="false">IF(F61="","",IF(F61="Buena práctica interna","Voluntario","Obligatorio legal"))</f>
        <v/>
      </c>
      <c r="H61" s="10"/>
      <c r="I61" s="10"/>
      <c r="J61" s="11"/>
      <c r="K61" s="10"/>
      <c r="L61" s="11"/>
      <c r="M61" s="10"/>
      <c r="N61" s="11"/>
      <c r="O61" s="11"/>
      <c r="P61" s="11"/>
      <c r="Q61" s="11"/>
      <c r="R61" s="13"/>
      <c r="S61" s="13"/>
      <c r="T61" s="13"/>
      <c r="U61" s="12" t="str">
        <f aca="false">IF(S61="","",IF(S61&gt;=T61,"Sí","No — rediseñar explicación"))</f>
        <v/>
      </c>
      <c r="V61" s="14"/>
      <c r="W61" s="14"/>
      <c r="X61" s="10"/>
      <c r="Y61" s="12" t="str">
        <f aca="false">IF(A61="","",IF(AND(G61="Obligatorio legal",X61&lt;&gt;"Validado"),"Requisito legal no validado",IF(AND(G61="Obligatorio legal",K61="Baja (aproximación no validada)"),"Fidelidad baja en explicación exigible",IF(AND(C61="Persona afectada",J61=""),"Falta canal y plazo de respuesta","OK"))))</f>
        <v/>
      </c>
      <c r="Z61" s="10"/>
      <c r="AA61" s="10"/>
      <c r="AB61" s="10"/>
    </row>
    <row r="62" customFormat="false" ht="15" hidden="false" customHeight="false" outlineLevel="0" collapsed="false">
      <c r="A62" s="10"/>
      <c r="B62" s="10"/>
      <c r="C62" s="10"/>
      <c r="D62" s="11"/>
      <c r="E62" s="10"/>
      <c r="F62" s="10"/>
      <c r="G62" s="12" t="str">
        <f aca="false">IF(F62="","",IF(F62="Buena práctica interna","Voluntario","Obligatorio legal"))</f>
        <v/>
      </c>
      <c r="H62" s="10"/>
      <c r="I62" s="10"/>
      <c r="J62" s="11"/>
      <c r="K62" s="10"/>
      <c r="L62" s="11"/>
      <c r="M62" s="10"/>
      <c r="N62" s="11"/>
      <c r="O62" s="11"/>
      <c r="P62" s="11"/>
      <c r="Q62" s="11"/>
      <c r="R62" s="13"/>
      <c r="S62" s="13"/>
      <c r="T62" s="13"/>
      <c r="U62" s="12" t="str">
        <f aca="false">IF(S62="","",IF(S62&gt;=T62,"Sí","No — rediseñar explicación"))</f>
        <v/>
      </c>
      <c r="V62" s="14"/>
      <c r="W62" s="14"/>
      <c r="X62" s="10"/>
      <c r="Y62" s="12" t="str">
        <f aca="false">IF(A62="","",IF(AND(G62="Obligatorio legal",X62&lt;&gt;"Validado"),"Requisito legal no validado",IF(AND(G62="Obligatorio legal",K62="Baja (aproximación no validada)"),"Fidelidad baja en explicación exigible",IF(AND(C62="Persona afectada",J62=""),"Falta canal y plazo de respuesta","OK"))))</f>
        <v/>
      </c>
      <c r="Z62" s="10"/>
      <c r="AA62" s="10"/>
      <c r="AB62" s="10"/>
    </row>
    <row r="63" customFormat="false" ht="15" hidden="false" customHeight="false" outlineLevel="0" collapsed="false">
      <c r="A63" s="10"/>
      <c r="B63" s="10"/>
      <c r="C63" s="10"/>
      <c r="D63" s="11"/>
      <c r="E63" s="10"/>
      <c r="F63" s="10"/>
      <c r="G63" s="12" t="str">
        <f aca="false">IF(F63="","",IF(F63="Buena práctica interna","Voluntario","Obligatorio legal"))</f>
        <v/>
      </c>
      <c r="H63" s="10"/>
      <c r="I63" s="10"/>
      <c r="J63" s="11"/>
      <c r="K63" s="10"/>
      <c r="L63" s="11"/>
      <c r="M63" s="10"/>
      <c r="N63" s="11"/>
      <c r="O63" s="11"/>
      <c r="P63" s="11"/>
      <c r="Q63" s="11"/>
      <c r="R63" s="13"/>
      <c r="S63" s="13"/>
      <c r="T63" s="13"/>
      <c r="U63" s="12" t="str">
        <f aca="false">IF(S63="","",IF(S63&gt;=T63,"Sí","No — rediseñar explicación"))</f>
        <v/>
      </c>
      <c r="V63" s="14"/>
      <c r="W63" s="14"/>
      <c r="X63" s="10"/>
      <c r="Y63" s="12" t="str">
        <f aca="false">IF(A63="","",IF(AND(G63="Obligatorio legal",X63&lt;&gt;"Validado"),"Requisito legal no validado",IF(AND(G63="Obligatorio legal",K63="Baja (aproximación no validada)"),"Fidelidad baja en explicación exigible",IF(AND(C63="Persona afectada",J63=""),"Falta canal y plazo de respuesta","OK"))))</f>
        <v/>
      </c>
      <c r="Z63" s="10"/>
      <c r="AA63" s="10"/>
      <c r="AB63" s="10"/>
    </row>
    <row r="64" customFormat="false" ht="15" hidden="false" customHeight="false" outlineLevel="0" collapsed="false">
      <c r="A64" s="10"/>
      <c r="B64" s="10"/>
      <c r="C64" s="10"/>
      <c r="D64" s="11"/>
      <c r="E64" s="10"/>
      <c r="F64" s="10"/>
      <c r="G64" s="12" t="str">
        <f aca="false">IF(F64="","",IF(F64="Buena práctica interna","Voluntario","Obligatorio legal"))</f>
        <v/>
      </c>
      <c r="H64" s="10"/>
      <c r="I64" s="10"/>
      <c r="J64" s="11"/>
      <c r="K64" s="10"/>
      <c r="L64" s="11"/>
      <c r="M64" s="10"/>
      <c r="N64" s="11"/>
      <c r="O64" s="11"/>
      <c r="P64" s="11"/>
      <c r="Q64" s="11"/>
      <c r="R64" s="13"/>
      <c r="S64" s="13"/>
      <c r="T64" s="13"/>
      <c r="U64" s="12" t="str">
        <f aca="false">IF(S64="","",IF(S64&gt;=T64,"Sí","No — rediseñar explicación"))</f>
        <v/>
      </c>
      <c r="V64" s="14"/>
      <c r="W64" s="14"/>
      <c r="X64" s="10"/>
      <c r="Y64" s="12" t="str">
        <f aca="false">IF(A64="","",IF(AND(G64="Obligatorio legal",X64&lt;&gt;"Validado"),"Requisito legal no validado",IF(AND(G64="Obligatorio legal",K64="Baja (aproximación no validada)"),"Fidelidad baja en explicación exigible",IF(AND(C64="Persona afectada",J64=""),"Falta canal y plazo de respuesta","OK"))))</f>
        <v/>
      </c>
      <c r="Z64" s="10"/>
      <c r="AA64" s="10"/>
      <c r="AB64" s="10"/>
    </row>
    <row r="65" customFormat="false" ht="15" hidden="false" customHeight="false" outlineLevel="0" collapsed="false">
      <c r="A65" s="10"/>
      <c r="B65" s="10"/>
      <c r="C65" s="10"/>
      <c r="D65" s="11"/>
      <c r="E65" s="10"/>
      <c r="F65" s="10"/>
      <c r="G65" s="12" t="str">
        <f aca="false">IF(F65="","",IF(F65="Buena práctica interna","Voluntario","Obligatorio legal"))</f>
        <v/>
      </c>
      <c r="H65" s="10"/>
      <c r="I65" s="10"/>
      <c r="J65" s="11"/>
      <c r="K65" s="10"/>
      <c r="L65" s="11"/>
      <c r="M65" s="10"/>
      <c r="N65" s="11"/>
      <c r="O65" s="11"/>
      <c r="P65" s="11"/>
      <c r="Q65" s="11"/>
      <c r="R65" s="13"/>
      <c r="S65" s="13"/>
      <c r="T65" s="13"/>
      <c r="U65" s="12" t="str">
        <f aca="false">IF(S65="","",IF(S65&gt;=T65,"Sí","No — rediseñar explicación"))</f>
        <v/>
      </c>
      <c r="V65" s="14"/>
      <c r="W65" s="14"/>
      <c r="X65" s="10"/>
      <c r="Y65" s="12" t="str">
        <f aca="false">IF(A65="","",IF(AND(G65="Obligatorio legal",X65&lt;&gt;"Validado"),"Requisito legal no validado",IF(AND(G65="Obligatorio legal",K65="Baja (aproximación no validada)"),"Fidelidad baja en explicación exigible",IF(AND(C65="Persona afectada",J65=""),"Falta canal y plazo de respuesta","OK"))))</f>
        <v/>
      </c>
      <c r="Z65" s="10"/>
      <c r="AA65" s="10"/>
      <c r="AB65" s="10"/>
    </row>
    <row r="66" customFormat="false" ht="15" hidden="false" customHeight="false" outlineLevel="0" collapsed="false">
      <c r="A66" s="10"/>
      <c r="B66" s="10"/>
      <c r="C66" s="10"/>
      <c r="D66" s="11"/>
      <c r="E66" s="10"/>
      <c r="F66" s="10"/>
      <c r="G66" s="12" t="str">
        <f aca="false">IF(F66="","",IF(F66="Buena práctica interna","Voluntario","Obligatorio legal"))</f>
        <v/>
      </c>
      <c r="H66" s="10"/>
      <c r="I66" s="10"/>
      <c r="J66" s="11"/>
      <c r="K66" s="10"/>
      <c r="L66" s="11"/>
      <c r="M66" s="10"/>
      <c r="N66" s="11"/>
      <c r="O66" s="11"/>
      <c r="P66" s="11"/>
      <c r="Q66" s="11"/>
      <c r="R66" s="13"/>
      <c r="S66" s="13"/>
      <c r="T66" s="13"/>
      <c r="U66" s="12" t="str">
        <f aca="false">IF(S66="","",IF(S66&gt;=T66,"Sí","No — rediseñar explicación"))</f>
        <v/>
      </c>
      <c r="V66" s="14"/>
      <c r="W66" s="14"/>
      <c r="X66" s="10"/>
      <c r="Y66" s="12" t="str">
        <f aca="false">IF(A66="","",IF(AND(G66="Obligatorio legal",X66&lt;&gt;"Validado"),"Requisito legal no validado",IF(AND(G66="Obligatorio legal",K66="Baja (aproximación no validada)"),"Fidelidad baja en explicación exigible",IF(AND(C66="Persona afectada",J66=""),"Falta canal y plazo de respuesta","OK"))))</f>
        <v/>
      </c>
      <c r="Z66" s="10"/>
      <c r="AA66" s="10"/>
      <c r="AB66" s="10"/>
    </row>
    <row r="67" customFormat="false" ht="15" hidden="false" customHeight="false" outlineLevel="0" collapsed="false">
      <c r="A67" s="10"/>
      <c r="B67" s="10"/>
      <c r="C67" s="10"/>
      <c r="D67" s="11"/>
      <c r="E67" s="10"/>
      <c r="F67" s="10"/>
      <c r="G67" s="12" t="str">
        <f aca="false">IF(F67="","",IF(F67="Buena práctica interna","Voluntario","Obligatorio legal"))</f>
        <v/>
      </c>
      <c r="H67" s="10"/>
      <c r="I67" s="10"/>
      <c r="J67" s="11"/>
      <c r="K67" s="10"/>
      <c r="L67" s="11"/>
      <c r="M67" s="10"/>
      <c r="N67" s="11"/>
      <c r="O67" s="11"/>
      <c r="P67" s="11"/>
      <c r="Q67" s="11"/>
      <c r="R67" s="13"/>
      <c r="S67" s="13"/>
      <c r="T67" s="13"/>
      <c r="U67" s="12" t="str">
        <f aca="false">IF(S67="","",IF(S67&gt;=T67,"Sí","No — rediseñar explicación"))</f>
        <v/>
      </c>
      <c r="V67" s="14"/>
      <c r="W67" s="14"/>
      <c r="X67" s="10"/>
      <c r="Y67" s="12" t="str">
        <f aca="false">IF(A67="","",IF(AND(G67="Obligatorio legal",X67&lt;&gt;"Validado"),"Requisito legal no validado",IF(AND(G67="Obligatorio legal",K67="Baja (aproximación no validada)"),"Fidelidad baja en explicación exigible",IF(AND(C67="Persona afectada",J67=""),"Falta canal y plazo de respuesta","OK"))))</f>
        <v/>
      </c>
      <c r="Z67" s="10"/>
      <c r="AA67" s="10"/>
      <c r="AB67" s="10"/>
    </row>
    <row r="68" customFormat="false" ht="15" hidden="false" customHeight="false" outlineLevel="0" collapsed="false">
      <c r="A68" s="10"/>
      <c r="B68" s="10"/>
      <c r="C68" s="10"/>
      <c r="D68" s="11"/>
      <c r="E68" s="10"/>
      <c r="F68" s="10"/>
      <c r="G68" s="12" t="str">
        <f aca="false">IF(F68="","",IF(F68="Buena práctica interna","Voluntario","Obligatorio legal"))</f>
        <v/>
      </c>
      <c r="H68" s="10"/>
      <c r="I68" s="10"/>
      <c r="J68" s="11"/>
      <c r="K68" s="10"/>
      <c r="L68" s="11"/>
      <c r="M68" s="10"/>
      <c r="N68" s="11"/>
      <c r="O68" s="11"/>
      <c r="P68" s="11"/>
      <c r="Q68" s="11"/>
      <c r="R68" s="13"/>
      <c r="S68" s="13"/>
      <c r="T68" s="13"/>
      <c r="U68" s="12" t="str">
        <f aca="false">IF(S68="","",IF(S68&gt;=T68,"Sí","No — rediseñar explicación"))</f>
        <v/>
      </c>
      <c r="V68" s="14"/>
      <c r="W68" s="14"/>
      <c r="X68" s="10"/>
      <c r="Y68" s="12" t="str">
        <f aca="false">IF(A68="","",IF(AND(G68="Obligatorio legal",X68&lt;&gt;"Validado"),"Requisito legal no validado",IF(AND(G68="Obligatorio legal",K68="Baja (aproximación no validada)"),"Fidelidad baja en explicación exigible",IF(AND(C68="Persona afectada",J68=""),"Falta canal y plazo de respuesta","OK"))))</f>
        <v/>
      </c>
      <c r="Z68" s="10"/>
      <c r="AA68" s="10"/>
      <c r="AB68" s="10"/>
    </row>
    <row r="69" customFormat="false" ht="15" hidden="false" customHeight="false" outlineLevel="0" collapsed="false">
      <c r="A69" s="10"/>
      <c r="B69" s="10"/>
      <c r="C69" s="10"/>
      <c r="D69" s="11"/>
      <c r="E69" s="10"/>
      <c r="F69" s="10"/>
      <c r="G69" s="12" t="str">
        <f aca="false">IF(F69="","",IF(F69="Buena práctica interna","Voluntario","Obligatorio legal"))</f>
        <v/>
      </c>
      <c r="H69" s="10"/>
      <c r="I69" s="10"/>
      <c r="J69" s="11"/>
      <c r="K69" s="10"/>
      <c r="L69" s="11"/>
      <c r="M69" s="10"/>
      <c r="N69" s="11"/>
      <c r="O69" s="11"/>
      <c r="P69" s="11"/>
      <c r="Q69" s="11"/>
      <c r="R69" s="13"/>
      <c r="S69" s="13"/>
      <c r="T69" s="13"/>
      <c r="U69" s="12" t="str">
        <f aca="false">IF(S69="","",IF(S69&gt;=T69,"Sí","No — rediseñar explicación"))</f>
        <v/>
      </c>
      <c r="V69" s="14"/>
      <c r="W69" s="14"/>
      <c r="X69" s="10"/>
      <c r="Y69" s="12" t="str">
        <f aca="false">IF(A69="","",IF(AND(G69="Obligatorio legal",X69&lt;&gt;"Validado"),"Requisito legal no validado",IF(AND(G69="Obligatorio legal",K69="Baja (aproximación no validada)"),"Fidelidad baja en explicación exigible",IF(AND(C69="Persona afectada",J69=""),"Falta canal y plazo de respuesta","OK"))))</f>
        <v/>
      </c>
      <c r="Z69" s="10"/>
      <c r="AA69" s="10"/>
      <c r="AB69" s="10"/>
    </row>
    <row r="70" customFormat="false" ht="15" hidden="false" customHeight="false" outlineLevel="0" collapsed="false">
      <c r="A70" s="10"/>
      <c r="B70" s="10"/>
      <c r="C70" s="10"/>
      <c r="D70" s="11"/>
      <c r="E70" s="10"/>
      <c r="F70" s="10"/>
      <c r="G70" s="12" t="str">
        <f aca="false">IF(F70="","",IF(F70="Buena práctica interna","Voluntario","Obligatorio legal"))</f>
        <v/>
      </c>
      <c r="H70" s="10"/>
      <c r="I70" s="10"/>
      <c r="J70" s="11"/>
      <c r="K70" s="10"/>
      <c r="L70" s="11"/>
      <c r="M70" s="10"/>
      <c r="N70" s="11"/>
      <c r="O70" s="11"/>
      <c r="P70" s="11"/>
      <c r="Q70" s="11"/>
      <c r="R70" s="13"/>
      <c r="S70" s="13"/>
      <c r="T70" s="13"/>
      <c r="U70" s="12" t="str">
        <f aca="false">IF(S70="","",IF(S70&gt;=T70,"Sí","No — rediseñar explicación"))</f>
        <v/>
      </c>
      <c r="V70" s="14"/>
      <c r="W70" s="14"/>
      <c r="X70" s="10"/>
      <c r="Y70" s="12" t="str">
        <f aca="false">IF(A70="","",IF(AND(G70="Obligatorio legal",X70&lt;&gt;"Validado"),"Requisito legal no validado",IF(AND(G70="Obligatorio legal",K70="Baja (aproximación no validada)"),"Fidelidad baja en explicación exigible",IF(AND(C70="Persona afectada",J70=""),"Falta canal y plazo de respuesta","OK"))))</f>
        <v/>
      </c>
      <c r="Z70" s="10"/>
      <c r="AA70" s="10"/>
      <c r="AB70" s="10"/>
    </row>
    <row r="71" customFormat="false" ht="15" hidden="false" customHeight="false" outlineLevel="0" collapsed="false">
      <c r="A71" s="10"/>
      <c r="B71" s="10"/>
      <c r="C71" s="10"/>
      <c r="D71" s="11"/>
      <c r="E71" s="10"/>
      <c r="F71" s="10"/>
      <c r="G71" s="12" t="str">
        <f aca="false">IF(F71="","",IF(F71="Buena práctica interna","Voluntario","Obligatorio legal"))</f>
        <v/>
      </c>
      <c r="H71" s="10"/>
      <c r="I71" s="10"/>
      <c r="J71" s="11"/>
      <c r="K71" s="10"/>
      <c r="L71" s="11"/>
      <c r="M71" s="10"/>
      <c r="N71" s="11"/>
      <c r="O71" s="11"/>
      <c r="P71" s="11"/>
      <c r="Q71" s="11"/>
      <c r="R71" s="13"/>
      <c r="S71" s="13"/>
      <c r="T71" s="13"/>
      <c r="U71" s="12" t="str">
        <f aca="false">IF(S71="","",IF(S71&gt;=T71,"Sí","No — rediseñar explicación"))</f>
        <v/>
      </c>
      <c r="V71" s="14"/>
      <c r="W71" s="14"/>
      <c r="X71" s="10"/>
      <c r="Y71" s="12" t="str">
        <f aca="false">IF(A71="","",IF(AND(G71="Obligatorio legal",X71&lt;&gt;"Validado"),"Requisito legal no validado",IF(AND(G71="Obligatorio legal",K71="Baja (aproximación no validada)"),"Fidelidad baja en explicación exigible",IF(AND(C71="Persona afectada",J71=""),"Falta canal y plazo de respuesta","OK"))))</f>
        <v/>
      </c>
      <c r="Z71" s="10"/>
      <c r="AA71" s="10"/>
      <c r="AB71" s="10"/>
    </row>
    <row r="72" customFormat="false" ht="15" hidden="false" customHeight="false" outlineLevel="0" collapsed="false">
      <c r="A72" s="10"/>
      <c r="B72" s="10"/>
      <c r="C72" s="10"/>
      <c r="D72" s="11"/>
      <c r="E72" s="10"/>
      <c r="F72" s="10"/>
      <c r="G72" s="12" t="str">
        <f aca="false">IF(F72="","",IF(F72="Buena práctica interna","Voluntario","Obligatorio legal"))</f>
        <v/>
      </c>
      <c r="H72" s="10"/>
      <c r="I72" s="10"/>
      <c r="J72" s="11"/>
      <c r="K72" s="10"/>
      <c r="L72" s="11"/>
      <c r="M72" s="10"/>
      <c r="N72" s="11"/>
      <c r="O72" s="11"/>
      <c r="P72" s="11"/>
      <c r="Q72" s="11"/>
      <c r="R72" s="13"/>
      <c r="S72" s="13"/>
      <c r="T72" s="13"/>
      <c r="U72" s="12" t="str">
        <f aca="false">IF(S72="","",IF(S72&gt;=T72,"Sí","No — rediseñar explicación"))</f>
        <v/>
      </c>
      <c r="V72" s="14"/>
      <c r="W72" s="14"/>
      <c r="X72" s="10"/>
      <c r="Y72" s="12" t="str">
        <f aca="false">IF(A72="","",IF(AND(G72="Obligatorio legal",X72&lt;&gt;"Validado"),"Requisito legal no validado",IF(AND(G72="Obligatorio legal",K72="Baja (aproximación no validada)"),"Fidelidad baja en explicación exigible",IF(AND(C72="Persona afectada",J72=""),"Falta canal y plazo de respuesta","OK"))))</f>
        <v/>
      </c>
      <c r="Z72" s="10"/>
      <c r="AA72" s="10"/>
      <c r="AB72" s="10"/>
    </row>
    <row r="73" customFormat="false" ht="15" hidden="false" customHeight="false" outlineLevel="0" collapsed="false">
      <c r="A73" s="10"/>
      <c r="B73" s="10"/>
      <c r="C73" s="10"/>
      <c r="D73" s="11"/>
      <c r="E73" s="10"/>
      <c r="F73" s="10"/>
      <c r="G73" s="12" t="str">
        <f aca="false">IF(F73="","",IF(F73="Buena práctica interna","Voluntario","Obligatorio legal"))</f>
        <v/>
      </c>
      <c r="H73" s="10"/>
      <c r="I73" s="10"/>
      <c r="J73" s="11"/>
      <c r="K73" s="10"/>
      <c r="L73" s="11"/>
      <c r="M73" s="10"/>
      <c r="N73" s="11"/>
      <c r="O73" s="11"/>
      <c r="P73" s="11"/>
      <c r="Q73" s="11"/>
      <c r="R73" s="13"/>
      <c r="S73" s="13"/>
      <c r="T73" s="13"/>
      <c r="U73" s="12" t="str">
        <f aca="false">IF(S73="","",IF(S73&gt;=T73,"Sí","No — rediseñar explicación"))</f>
        <v/>
      </c>
      <c r="V73" s="14"/>
      <c r="W73" s="14"/>
      <c r="X73" s="10"/>
      <c r="Y73" s="12" t="str">
        <f aca="false">IF(A73="","",IF(AND(G73="Obligatorio legal",X73&lt;&gt;"Validado"),"Requisito legal no validado",IF(AND(G73="Obligatorio legal",K73="Baja (aproximación no validada)"),"Fidelidad baja en explicación exigible",IF(AND(C73="Persona afectada",J73=""),"Falta canal y plazo de respuesta","OK"))))</f>
        <v/>
      </c>
      <c r="Z73" s="10"/>
      <c r="AA73" s="10"/>
      <c r="AB73" s="10"/>
    </row>
    <row r="74" customFormat="false" ht="15" hidden="false" customHeight="false" outlineLevel="0" collapsed="false">
      <c r="A74" s="10"/>
      <c r="B74" s="10"/>
      <c r="C74" s="10"/>
      <c r="D74" s="11"/>
      <c r="E74" s="10"/>
      <c r="F74" s="10"/>
      <c r="G74" s="12" t="str">
        <f aca="false">IF(F74="","",IF(F74="Buena práctica interna","Voluntario","Obligatorio legal"))</f>
        <v/>
      </c>
      <c r="H74" s="10"/>
      <c r="I74" s="10"/>
      <c r="J74" s="11"/>
      <c r="K74" s="10"/>
      <c r="L74" s="11"/>
      <c r="M74" s="10"/>
      <c r="N74" s="11"/>
      <c r="O74" s="11"/>
      <c r="P74" s="11"/>
      <c r="Q74" s="11"/>
      <c r="R74" s="13"/>
      <c r="S74" s="13"/>
      <c r="T74" s="13"/>
      <c r="U74" s="12" t="str">
        <f aca="false">IF(S74="","",IF(S74&gt;=T74,"Sí","No — rediseñar explicación"))</f>
        <v/>
      </c>
      <c r="V74" s="14"/>
      <c r="W74" s="14"/>
      <c r="X74" s="10"/>
      <c r="Y74" s="12" t="str">
        <f aca="false">IF(A74="","",IF(AND(G74="Obligatorio legal",X74&lt;&gt;"Validado"),"Requisito legal no validado",IF(AND(G74="Obligatorio legal",K74="Baja (aproximación no validada)"),"Fidelidad baja en explicación exigible",IF(AND(C74="Persona afectada",J74=""),"Falta canal y plazo de respuesta","OK"))))</f>
        <v/>
      </c>
      <c r="Z74" s="10"/>
      <c r="AA74" s="10"/>
      <c r="AB74" s="10"/>
    </row>
    <row r="75" customFormat="false" ht="15" hidden="false" customHeight="false" outlineLevel="0" collapsed="false">
      <c r="A75" s="10"/>
      <c r="B75" s="10"/>
      <c r="C75" s="10"/>
      <c r="D75" s="11"/>
      <c r="E75" s="10"/>
      <c r="F75" s="10"/>
      <c r="G75" s="12" t="str">
        <f aca="false">IF(F75="","",IF(F75="Buena práctica interna","Voluntario","Obligatorio legal"))</f>
        <v/>
      </c>
      <c r="H75" s="10"/>
      <c r="I75" s="10"/>
      <c r="J75" s="11"/>
      <c r="K75" s="10"/>
      <c r="L75" s="11"/>
      <c r="M75" s="10"/>
      <c r="N75" s="11"/>
      <c r="O75" s="11"/>
      <c r="P75" s="11"/>
      <c r="Q75" s="11"/>
      <c r="R75" s="13"/>
      <c r="S75" s="13"/>
      <c r="T75" s="13"/>
      <c r="U75" s="12" t="str">
        <f aca="false">IF(S75="","",IF(S75&gt;=T75,"Sí","No — rediseñar explicación"))</f>
        <v/>
      </c>
      <c r="V75" s="14"/>
      <c r="W75" s="14"/>
      <c r="X75" s="10"/>
      <c r="Y75" s="12" t="str">
        <f aca="false">IF(A75="","",IF(AND(G75="Obligatorio legal",X75&lt;&gt;"Validado"),"Requisito legal no validado",IF(AND(G75="Obligatorio legal",K75="Baja (aproximación no validada)"),"Fidelidad baja en explicación exigible",IF(AND(C75="Persona afectada",J75=""),"Falta canal y plazo de respuesta","OK"))))</f>
        <v/>
      </c>
      <c r="Z75" s="10"/>
      <c r="AA75" s="10"/>
      <c r="AB75" s="10"/>
    </row>
    <row r="76" customFormat="false" ht="15" hidden="false" customHeight="false" outlineLevel="0" collapsed="false">
      <c r="A76" s="10"/>
      <c r="B76" s="10"/>
      <c r="C76" s="10"/>
      <c r="D76" s="11"/>
      <c r="E76" s="10"/>
      <c r="F76" s="10"/>
      <c r="G76" s="12" t="str">
        <f aca="false">IF(F76="","",IF(F76="Buena práctica interna","Voluntario","Obligatorio legal"))</f>
        <v/>
      </c>
      <c r="H76" s="10"/>
      <c r="I76" s="10"/>
      <c r="J76" s="11"/>
      <c r="K76" s="10"/>
      <c r="L76" s="11"/>
      <c r="M76" s="10"/>
      <c r="N76" s="11"/>
      <c r="O76" s="11"/>
      <c r="P76" s="11"/>
      <c r="Q76" s="11"/>
      <c r="R76" s="13"/>
      <c r="S76" s="13"/>
      <c r="T76" s="13"/>
      <c r="U76" s="12" t="str">
        <f aca="false">IF(S76="","",IF(S76&gt;=T76,"Sí","No — rediseñar explicación"))</f>
        <v/>
      </c>
      <c r="V76" s="14"/>
      <c r="W76" s="14"/>
      <c r="X76" s="10"/>
      <c r="Y76" s="12" t="str">
        <f aca="false">IF(A76="","",IF(AND(G76="Obligatorio legal",X76&lt;&gt;"Validado"),"Requisito legal no validado",IF(AND(G76="Obligatorio legal",K76="Baja (aproximación no validada)"),"Fidelidad baja en explicación exigible",IF(AND(C76="Persona afectada",J76=""),"Falta canal y plazo de respuesta","OK"))))</f>
        <v/>
      </c>
      <c r="Z76" s="10"/>
      <c r="AA76" s="10"/>
      <c r="AB76" s="10"/>
    </row>
    <row r="77" customFormat="false" ht="15" hidden="false" customHeight="false" outlineLevel="0" collapsed="false">
      <c r="A77" s="10"/>
      <c r="B77" s="10"/>
      <c r="C77" s="10"/>
      <c r="D77" s="11"/>
      <c r="E77" s="10"/>
      <c r="F77" s="10"/>
      <c r="G77" s="12" t="str">
        <f aca="false">IF(F77="","",IF(F77="Buena práctica interna","Voluntario","Obligatorio legal"))</f>
        <v/>
      </c>
      <c r="H77" s="10"/>
      <c r="I77" s="10"/>
      <c r="J77" s="11"/>
      <c r="K77" s="10"/>
      <c r="L77" s="11"/>
      <c r="M77" s="10"/>
      <c r="N77" s="11"/>
      <c r="O77" s="11"/>
      <c r="P77" s="11"/>
      <c r="Q77" s="11"/>
      <c r="R77" s="13"/>
      <c r="S77" s="13"/>
      <c r="T77" s="13"/>
      <c r="U77" s="12" t="str">
        <f aca="false">IF(S77="","",IF(S77&gt;=T77,"Sí","No — rediseñar explicación"))</f>
        <v/>
      </c>
      <c r="V77" s="14"/>
      <c r="W77" s="14"/>
      <c r="X77" s="10"/>
      <c r="Y77" s="12" t="str">
        <f aca="false">IF(A77="","",IF(AND(G77="Obligatorio legal",X77&lt;&gt;"Validado"),"Requisito legal no validado",IF(AND(G77="Obligatorio legal",K77="Baja (aproximación no validada)"),"Fidelidad baja en explicación exigible",IF(AND(C77="Persona afectada",J77=""),"Falta canal y plazo de respuesta","OK"))))</f>
        <v/>
      </c>
      <c r="Z77" s="10"/>
      <c r="AA77" s="10"/>
      <c r="AB77" s="10"/>
    </row>
    <row r="78" customFormat="false" ht="15" hidden="false" customHeight="false" outlineLevel="0" collapsed="false">
      <c r="A78" s="10"/>
      <c r="B78" s="10"/>
      <c r="C78" s="10"/>
      <c r="D78" s="11"/>
      <c r="E78" s="10"/>
      <c r="F78" s="10"/>
      <c r="G78" s="12" t="str">
        <f aca="false">IF(F78="","",IF(F78="Buena práctica interna","Voluntario","Obligatorio legal"))</f>
        <v/>
      </c>
      <c r="H78" s="10"/>
      <c r="I78" s="10"/>
      <c r="J78" s="11"/>
      <c r="K78" s="10"/>
      <c r="L78" s="11"/>
      <c r="M78" s="10"/>
      <c r="N78" s="11"/>
      <c r="O78" s="11"/>
      <c r="P78" s="11"/>
      <c r="Q78" s="11"/>
      <c r="R78" s="13"/>
      <c r="S78" s="13"/>
      <c r="T78" s="13"/>
      <c r="U78" s="12" t="str">
        <f aca="false">IF(S78="","",IF(S78&gt;=T78,"Sí","No — rediseñar explicación"))</f>
        <v/>
      </c>
      <c r="V78" s="14"/>
      <c r="W78" s="14"/>
      <c r="X78" s="10"/>
      <c r="Y78" s="12" t="str">
        <f aca="false">IF(A78="","",IF(AND(G78="Obligatorio legal",X78&lt;&gt;"Validado"),"Requisito legal no validado",IF(AND(G78="Obligatorio legal",K78="Baja (aproximación no validada)"),"Fidelidad baja en explicación exigible",IF(AND(C78="Persona afectada",J78=""),"Falta canal y plazo de respuesta","OK"))))</f>
        <v/>
      </c>
      <c r="Z78" s="10"/>
      <c r="AA78" s="10"/>
      <c r="AB78" s="10"/>
    </row>
    <row r="79" customFormat="false" ht="15" hidden="false" customHeight="false" outlineLevel="0" collapsed="false">
      <c r="A79" s="10"/>
      <c r="B79" s="10"/>
      <c r="C79" s="10"/>
      <c r="D79" s="11"/>
      <c r="E79" s="10"/>
      <c r="F79" s="10"/>
      <c r="G79" s="12" t="str">
        <f aca="false">IF(F79="","",IF(F79="Buena práctica interna","Voluntario","Obligatorio legal"))</f>
        <v/>
      </c>
      <c r="H79" s="10"/>
      <c r="I79" s="10"/>
      <c r="J79" s="11"/>
      <c r="K79" s="10"/>
      <c r="L79" s="11"/>
      <c r="M79" s="10"/>
      <c r="N79" s="11"/>
      <c r="O79" s="11"/>
      <c r="P79" s="11"/>
      <c r="Q79" s="11"/>
      <c r="R79" s="13"/>
      <c r="S79" s="13"/>
      <c r="T79" s="13"/>
      <c r="U79" s="12" t="str">
        <f aca="false">IF(S79="","",IF(S79&gt;=T79,"Sí","No — rediseñar explicación"))</f>
        <v/>
      </c>
      <c r="V79" s="14"/>
      <c r="W79" s="14"/>
      <c r="X79" s="10"/>
      <c r="Y79" s="12" t="str">
        <f aca="false">IF(A79="","",IF(AND(G79="Obligatorio legal",X79&lt;&gt;"Validado"),"Requisito legal no validado",IF(AND(G79="Obligatorio legal",K79="Baja (aproximación no validada)"),"Fidelidad baja en explicación exigible",IF(AND(C79="Persona afectada",J79=""),"Falta canal y plazo de respuesta","OK"))))</f>
        <v/>
      </c>
      <c r="Z79" s="10"/>
      <c r="AA79" s="10"/>
      <c r="AB79" s="10"/>
    </row>
    <row r="80" customFormat="false" ht="15" hidden="false" customHeight="false" outlineLevel="0" collapsed="false">
      <c r="A80" s="10"/>
      <c r="B80" s="10"/>
      <c r="C80" s="10"/>
      <c r="D80" s="11"/>
      <c r="E80" s="10"/>
      <c r="F80" s="10"/>
      <c r="G80" s="12" t="str">
        <f aca="false">IF(F80="","",IF(F80="Buena práctica interna","Voluntario","Obligatorio legal"))</f>
        <v/>
      </c>
      <c r="H80" s="10"/>
      <c r="I80" s="10"/>
      <c r="J80" s="11"/>
      <c r="K80" s="10"/>
      <c r="L80" s="11"/>
      <c r="M80" s="10"/>
      <c r="N80" s="11"/>
      <c r="O80" s="11"/>
      <c r="P80" s="11"/>
      <c r="Q80" s="11"/>
      <c r="R80" s="13"/>
      <c r="S80" s="13"/>
      <c r="T80" s="13"/>
      <c r="U80" s="12" t="str">
        <f aca="false">IF(S80="","",IF(S80&gt;=T80,"Sí","No — rediseñar explicación"))</f>
        <v/>
      </c>
      <c r="V80" s="14"/>
      <c r="W80" s="14"/>
      <c r="X80" s="10"/>
      <c r="Y80" s="12" t="str">
        <f aca="false">IF(A80="","",IF(AND(G80="Obligatorio legal",X80&lt;&gt;"Validado"),"Requisito legal no validado",IF(AND(G80="Obligatorio legal",K80="Baja (aproximación no validada)"),"Fidelidad baja en explicación exigible",IF(AND(C80="Persona afectada",J80=""),"Falta canal y plazo de respuesta","OK"))))</f>
        <v/>
      </c>
      <c r="Z80" s="10"/>
      <c r="AA80" s="10"/>
      <c r="AB80" s="10"/>
    </row>
    <row r="81" customFormat="false" ht="15" hidden="false" customHeight="false" outlineLevel="0" collapsed="false">
      <c r="A81" s="10"/>
      <c r="B81" s="10"/>
      <c r="C81" s="10"/>
      <c r="D81" s="11"/>
      <c r="E81" s="10"/>
      <c r="F81" s="10"/>
      <c r="G81" s="12" t="str">
        <f aca="false">IF(F81="","",IF(F81="Buena práctica interna","Voluntario","Obligatorio legal"))</f>
        <v/>
      </c>
      <c r="H81" s="10"/>
      <c r="I81" s="10"/>
      <c r="J81" s="11"/>
      <c r="K81" s="10"/>
      <c r="L81" s="11"/>
      <c r="M81" s="10"/>
      <c r="N81" s="11"/>
      <c r="O81" s="11"/>
      <c r="P81" s="11"/>
      <c r="Q81" s="11"/>
      <c r="R81" s="13"/>
      <c r="S81" s="13"/>
      <c r="T81" s="13"/>
      <c r="U81" s="12" t="str">
        <f aca="false">IF(S81="","",IF(S81&gt;=T81,"Sí","No — rediseñar explicación"))</f>
        <v/>
      </c>
      <c r="V81" s="14"/>
      <c r="W81" s="14"/>
      <c r="X81" s="10"/>
      <c r="Y81" s="12" t="str">
        <f aca="false">IF(A81="","",IF(AND(G81="Obligatorio legal",X81&lt;&gt;"Validado"),"Requisito legal no validado",IF(AND(G81="Obligatorio legal",K81="Baja (aproximación no validada)"),"Fidelidad baja en explicación exigible",IF(AND(C81="Persona afectada",J81=""),"Falta canal y plazo de respuesta","OK"))))</f>
        <v/>
      </c>
      <c r="Z81" s="10"/>
      <c r="AA81" s="10"/>
      <c r="AB81" s="10"/>
    </row>
    <row r="82" customFormat="false" ht="15" hidden="false" customHeight="false" outlineLevel="0" collapsed="false">
      <c r="A82" s="10"/>
      <c r="B82" s="10"/>
      <c r="C82" s="10"/>
      <c r="D82" s="11"/>
      <c r="E82" s="10"/>
      <c r="F82" s="10"/>
      <c r="G82" s="12" t="str">
        <f aca="false">IF(F82="","",IF(F82="Buena práctica interna","Voluntario","Obligatorio legal"))</f>
        <v/>
      </c>
      <c r="H82" s="10"/>
      <c r="I82" s="10"/>
      <c r="J82" s="11"/>
      <c r="K82" s="10"/>
      <c r="L82" s="11"/>
      <c r="M82" s="10"/>
      <c r="N82" s="11"/>
      <c r="O82" s="11"/>
      <c r="P82" s="11"/>
      <c r="Q82" s="11"/>
      <c r="R82" s="13"/>
      <c r="S82" s="13"/>
      <c r="T82" s="13"/>
      <c r="U82" s="12" t="str">
        <f aca="false">IF(S82="","",IF(S82&gt;=T82,"Sí","No — rediseñar explicación"))</f>
        <v/>
      </c>
      <c r="V82" s="14"/>
      <c r="W82" s="14"/>
      <c r="X82" s="10"/>
      <c r="Y82" s="12" t="str">
        <f aca="false">IF(A82="","",IF(AND(G82="Obligatorio legal",X82&lt;&gt;"Validado"),"Requisito legal no validado",IF(AND(G82="Obligatorio legal",K82="Baja (aproximación no validada)"),"Fidelidad baja en explicación exigible",IF(AND(C82="Persona afectada",J82=""),"Falta canal y plazo de respuesta","OK"))))</f>
        <v/>
      </c>
      <c r="Z82" s="10"/>
      <c r="AA82" s="10"/>
      <c r="AB82" s="10"/>
    </row>
    <row r="83" customFormat="false" ht="15" hidden="false" customHeight="false" outlineLevel="0" collapsed="false">
      <c r="A83" s="10"/>
      <c r="B83" s="10"/>
      <c r="C83" s="10"/>
      <c r="D83" s="11"/>
      <c r="E83" s="10"/>
      <c r="F83" s="10"/>
      <c r="G83" s="12" t="str">
        <f aca="false">IF(F83="","",IF(F83="Buena práctica interna","Voluntario","Obligatorio legal"))</f>
        <v/>
      </c>
      <c r="H83" s="10"/>
      <c r="I83" s="10"/>
      <c r="J83" s="11"/>
      <c r="K83" s="10"/>
      <c r="L83" s="11"/>
      <c r="M83" s="10"/>
      <c r="N83" s="11"/>
      <c r="O83" s="11"/>
      <c r="P83" s="11"/>
      <c r="Q83" s="11"/>
      <c r="R83" s="13"/>
      <c r="S83" s="13"/>
      <c r="T83" s="13"/>
      <c r="U83" s="12" t="str">
        <f aca="false">IF(S83="","",IF(S83&gt;=T83,"Sí","No — rediseñar explicación"))</f>
        <v/>
      </c>
      <c r="V83" s="14"/>
      <c r="W83" s="14"/>
      <c r="X83" s="10"/>
      <c r="Y83" s="12" t="str">
        <f aca="false">IF(A83="","",IF(AND(G83="Obligatorio legal",X83&lt;&gt;"Validado"),"Requisito legal no validado",IF(AND(G83="Obligatorio legal",K83="Baja (aproximación no validada)"),"Fidelidad baja en explicación exigible",IF(AND(C83="Persona afectada",J83=""),"Falta canal y plazo de respuesta","OK"))))</f>
        <v/>
      </c>
      <c r="Z83" s="10"/>
      <c r="AA83" s="10"/>
      <c r="AB83" s="10"/>
    </row>
    <row r="84" customFormat="false" ht="15" hidden="false" customHeight="false" outlineLevel="0" collapsed="false">
      <c r="A84" s="10"/>
      <c r="B84" s="10"/>
      <c r="C84" s="10"/>
      <c r="D84" s="11"/>
      <c r="E84" s="10"/>
      <c r="F84" s="10"/>
      <c r="G84" s="12" t="str">
        <f aca="false">IF(F84="","",IF(F84="Buena práctica interna","Voluntario","Obligatorio legal"))</f>
        <v/>
      </c>
      <c r="H84" s="10"/>
      <c r="I84" s="10"/>
      <c r="J84" s="11"/>
      <c r="K84" s="10"/>
      <c r="L84" s="11"/>
      <c r="M84" s="10"/>
      <c r="N84" s="11"/>
      <c r="O84" s="11"/>
      <c r="P84" s="11"/>
      <c r="Q84" s="11"/>
      <c r="R84" s="13"/>
      <c r="S84" s="13"/>
      <c r="T84" s="13"/>
      <c r="U84" s="12" t="str">
        <f aca="false">IF(S84="","",IF(S84&gt;=T84,"Sí","No — rediseñar explicación"))</f>
        <v/>
      </c>
      <c r="V84" s="14"/>
      <c r="W84" s="14"/>
      <c r="X84" s="10"/>
      <c r="Y84" s="12" t="str">
        <f aca="false">IF(A84="","",IF(AND(G84="Obligatorio legal",X84&lt;&gt;"Validado"),"Requisito legal no validado",IF(AND(G84="Obligatorio legal",K84="Baja (aproximación no validada)"),"Fidelidad baja en explicación exigible",IF(AND(C84="Persona afectada",J84=""),"Falta canal y plazo de respuesta","OK"))))</f>
        <v/>
      </c>
      <c r="Z84" s="10"/>
      <c r="AA84" s="10"/>
      <c r="AB84" s="10"/>
    </row>
    <row r="85" customFormat="false" ht="15" hidden="false" customHeight="false" outlineLevel="0" collapsed="false">
      <c r="A85" s="10"/>
      <c r="B85" s="10"/>
      <c r="C85" s="10"/>
      <c r="D85" s="11"/>
      <c r="E85" s="10"/>
      <c r="F85" s="10"/>
      <c r="G85" s="12" t="str">
        <f aca="false">IF(F85="","",IF(F85="Buena práctica interna","Voluntario","Obligatorio legal"))</f>
        <v/>
      </c>
      <c r="H85" s="10"/>
      <c r="I85" s="10"/>
      <c r="J85" s="11"/>
      <c r="K85" s="10"/>
      <c r="L85" s="11"/>
      <c r="M85" s="10"/>
      <c r="N85" s="11"/>
      <c r="O85" s="11"/>
      <c r="P85" s="11"/>
      <c r="Q85" s="11"/>
      <c r="R85" s="13"/>
      <c r="S85" s="13"/>
      <c r="T85" s="13"/>
      <c r="U85" s="12" t="str">
        <f aca="false">IF(S85="","",IF(S85&gt;=T85,"Sí","No — rediseñar explicación"))</f>
        <v/>
      </c>
      <c r="V85" s="14"/>
      <c r="W85" s="14"/>
      <c r="X85" s="10"/>
      <c r="Y85" s="12" t="str">
        <f aca="false">IF(A85="","",IF(AND(G85="Obligatorio legal",X85&lt;&gt;"Validado"),"Requisito legal no validado",IF(AND(G85="Obligatorio legal",K85="Baja (aproximación no validada)"),"Fidelidad baja en explicación exigible",IF(AND(C85="Persona afectada",J85=""),"Falta canal y plazo de respuesta","OK"))))</f>
        <v/>
      </c>
      <c r="Z85" s="10"/>
      <c r="AA85" s="10"/>
      <c r="AB85" s="10"/>
    </row>
    <row r="86" customFormat="false" ht="15" hidden="false" customHeight="false" outlineLevel="0" collapsed="false">
      <c r="A86" s="10"/>
      <c r="B86" s="10"/>
      <c r="C86" s="10"/>
      <c r="D86" s="11"/>
      <c r="E86" s="10"/>
      <c r="F86" s="10"/>
      <c r="G86" s="12" t="str">
        <f aca="false">IF(F86="","",IF(F86="Buena práctica interna","Voluntario","Obligatorio legal"))</f>
        <v/>
      </c>
      <c r="H86" s="10"/>
      <c r="I86" s="10"/>
      <c r="J86" s="11"/>
      <c r="K86" s="10"/>
      <c r="L86" s="11"/>
      <c r="M86" s="10"/>
      <c r="N86" s="11"/>
      <c r="O86" s="11"/>
      <c r="P86" s="11"/>
      <c r="Q86" s="11"/>
      <c r="R86" s="13"/>
      <c r="S86" s="13"/>
      <c r="T86" s="13"/>
      <c r="U86" s="12" t="str">
        <f aca="false">IF(S86="","",IF(S86&gt;=T86,"Sí","No — rediseñar explicación"))</f>
        <v/>
      </c>
      <c r="V86" s="14"/>
      <c r="W86" s="14"/>
      <c r="X86" s="10"/>
      <c r="Y86" s="12" t="str">
        <f aca="false">IF(A86="","",IF(AND(G86="Obligatorio legal",X86&lt;&gt;"Validado"),"Requisito legal no validado",IF(AND(G86="Obligatorio legal",K86="Baja (aproximación no validada)"),"Fidelidad baja en explicación exigible",IF(AND(C86="Persona afectada",J86=""),"Falta canal y plazo de respuesta","OK"))))</f>
        <v/>
      </c>
      <c r="Z86" s="10"/>
      <c r="AA86" s="10"/>
      <c r="AB86" s="10"/>
    </row>
    <row r="87" customFormat="false" ht="15" hidden="false" customHeight="false" outlineLevel="0" collapsed="false">
      <c r="A87" s="10"/>
      <c r="B87" s="10"/>
      <c r="C87" s="10"/>
      <c r="D87" s="11"/>
      <c r="E87" s="10"/>
      <c r="F87" s="10"/>
      <c r="G87" s="12" t="str">
        <f aca="false">IF(F87="","",IF(F87="Buena práctica interna","Voluntario","Obligatorio legal"))</f>
        <v/>
      </c>
      <c r="H87" s="10"/>
      <c r="I87" s="10"/>
      <c r="J87" s="11"/>
      <c r="K87" s="10"/>
      <c r="L87" s="11"/>
      <c r="M87" s="10"/>
      <c r="N87" s="11"/>
      <c r="O87" s="11"/>
      <c r="P87" s="11"/>
      <c r="Q87" s="11"/>
      <c r="R87" s="13"/>
      <c r="S87" s="13"/>
      <c r="T87" s="13"/>
      <c r="U87" s="12" t="str">
        <f aca="false">IF(S87="","",IF(S87&gt;=T87,"Sí","No — rediseñar explicación"))</f>
        <v/>
      </c>
      <c r="V87" s="14"/>
      <c r="W87" s="14"/>
      <c r="X87" s="10"/>
      <c r="Y87" s="12" t="str">
        <f aca="false">IF(A87="","",IF(AND(G87="Obligatorio legal",X87&lt;&gt;"Validado"),"Requisito legal no validado",IF(AND(G87="Obligatorio legal",K87="Baja (aproximación no validada)"),"Fidelidad baja en explicación exigible",IF(AND(C87="Persona afectada",J87=""),"Falta canal y plazo de respuesta","OK"))))</f>
        <v/>
      </c>
      <c r="Z87" s="10"/>
      <c r="AA87" s="10"/>
      <c r="AB87" s="10"/>
    </row>
    <row r="88" customFormat="false" ht="15" hidden="false" customHeight="false" outlineLevel="0" collapsed="false">
      <c r="A88" s="10"/>
      <c r="B88" s="10"/>
      <c r="C88" s="10"/>
      <c r="D88" s="11"/>
      <c r="E88" s="10"/>
      <c r="F88" s="10"/>
      <c r="G88" s="12" t="str">
        <f aca="false">IF(F88="","",IF(F88="Buena práctica interna","Voluntario","Obligatorio legal"))</f>
        <v/>
      </c>
      <c r="H88" s="10"/>
      <c r="I88" s="10"/>
      <c r="J88" s="11"/>
      <c r="K88" s="10"/>
      <c r="L88" s="11"/>
      <c r="M88" s="10"/>
      <c r="N88" s="11"/>
      <c r="O88" s="11"/>
      <c r="P88" s="11"/>
      <c r="Q88" s="11"/>
      <c r="R88" s="13"/>
      <c r="S88" s="13"/>
      <c r="T88" s="13"/>
      <c r="U88" s="12" t="str">
        <f aca="false">IF(S88="","",IF(S88&gt;=T88,"Sí","No — rediseñar explicación"))</f>
        <v/>
      </c>
      <c r="V88" s="14"/>
      <c r="W88" s="14"/>
      <c r="X88" s="10"/>
      <c r="Y88" s="12" t="str">
        <f aca="false">IF(A88="","",IF(AND(G88="Obligatorio legal",X88&lt;&gt;"Validado"),"Requisito legal no validado",IF(AND(G88="Obligatorio legal",K88="Baja (aproximación no validada)"),"Fidelidad baja en explicación exigible",IF(AND(C88="Persona afectada",J88=""),"Falta canal y plazo de respuesta","OK"))))</f>
        <v/>
      </c>
      <c r="Z88" s="10"/>
      <c r="AA88" s="10"/>
      <c r="AB88" s="10"/>
    </row>
    <row r="89" customFormat="false" ht="15" hidden="false" customHeight="false" outlineLevel="0" collapsed="false">
      <c r="A89" s="10"/>
      <c r="B89" s="10"/>
      <c r="C89" s="10"/>
      <c r="D89" s="11"/>
      <c r="E89" s="10"/>
      <c r="F89" s="10"/>
      <c r="G89" s="12" t="str">
        <f aca="false">IF(F89="","",IF(F89="Buena práctica interna","Voluntario","Obligatorio legal"))</f>
        <v/>
      </c>
      <c r="H89" s="10"/>
      <c r="I89" s="10"/>
      <c r="J89" s="11"/>
      <c r="K89" s="10"/>
      <c r="L89" s="11"/>
      <c r="M89" s="10"/>
      <c r="N89" s="11"/>
      <c r="O89" s="11"/>
      <c r="P89" s="11"/>
      <c r="Q89" s="11"/>
      <c r="R89" s="13"/>
      <c r="S89" s="13"/>
      <c r="T89" s="13"/>
      <c r="U89" s="12" t="str">
        <f aca="false">IF(S89="","",IF(S89&gt;=T89,"Sí","No — rediseñar explicación"))</f>
        <v/>
      </c>
      <c r="V89" s="14"/>
      <c r="W89" s="14"/>
      <c r="X89" s="10"/>
      <c r="Y89" s="12" t="str">
        <f aca="false">IF(A89="","",IF(AND(G89="Obligatorio legal",X89&lt;&gt;"Validado"),"Requisito legal no validado",IF(AND(G89="Obligatorio legal",K89="Baja (aproximación no validada)"),"Fidelidad baja en explicación exigible",IF(AND(C89="Persona afectada",J89=""),"Falta canal y plazo de respuesta","OK"))))</f>
        <v/>
      </c>
      <c r="Z89" s="10"/>
      <c r="AA89" s="10"/>
      <c r="AB89" s="10"/>
    </row>
    <row r="90" customFormat="false" ht="15" hidden="false" customHeight="false" outlineLevel="0" collapsed="false">
      <c r="A90" s="10"/>
      <c r="B90" s="10"/>
      <c r="C90" s="10"/>
      <c r="D90" s="11"/>
      <c r="E90" s="10"/>
      <c r="F90" s="10"/>
      <c r="G90" s="12" t="str">
        <f aca="false">IF(F90="","",IF(F90="Buena práctica interna","Voluntario","Obligatorio legal"))</f>
        <v/>
      </c>
      <c r="H90" s="10"/>
      <c r="I90" s="10"/>
      <c r="J90" s="11"/>
      <c r="K90" s="10"/>
      <c r="L90" s="11"/>
      <c r="M90" s="10"/>
      <c r="N90" s="11"/>
      <c r="O90" s="11"/>
      <c r="P90" s="11"/>
      <c r="Q90" s="11"/>
      <c r="R90" s="13"/>
      <c r="S90" s="13"/>
      <c r="T90" s="13"/>
      <c r="U90" s="12" t="str">
        <f aca="false">IF(S90="","",IF(S90&gt;=T90,"Sí","No — rediseñar explicación"))</f>
        <v/>
      </c>
      <c r="V90" s="14"/>
      <c r="W90" s="14"/>
      <c r="X90" s="10"/>
      <c r="Y90" s="12" t="str">
        <f aca="false">IF(A90="","",IF(AND(G90="Obligatorio legal",X90&lt;&gt;"Validado"),"Requisito legal no validado",IF(AND(G90="Obligatorio legal",K90="Baja (aproximación no validada)"),"Fidelidad baja en explicación exigible",IF(AND(C90="Persona afectada",J90=""),"Falta canal y plazo de respuesta","OK"))))</f>
        <v/>
      </c>
      <c r="Z90" s="10"/>
      <c r="AA90" s="10"/>
      <c r="AB90" s="10"/>
    </row>
    <row r="91" customFormat="false" ht="15" hidden="false" customHeight="false" outlineLevel="0" collapsed="false">
      <c r="A91" s="10"/>
      <c r="B91" s="10"/>
      <c r="C91" s="10"/>
      <c r="D91" s="11"/>
      <c r="E91" s="10"/>
      <c r="F91" s="10"/>
      <c r="G91" s="12" t="str">
        <f aca="false">IF(F91="","",IF(F91="Buena práctica interna","Voluntario","Obligatorio legal"))</f>
        <v/>
      </c>
      <c r="H91" s="10"/>
      <c r="I91" s="10"/>
      <c r="J91" s="11"/>
      <c r="K91" s="10"/>
      <c r="L91" s="11"/>
      <c r="M91" s="10"/>
      <c r="N91" s="11"/>
      <c r="O91" s="11"/>
      <c r="P91" s="11"/>
      <c r="Q91" s="11"/>
      <c r="R91" s="13"/>
      <c r="S91" s="13"/>
      <c r="T91" s="13"/>
      <c r="U91" s="12" t="str">
        <f aca="false">IF(S91="","",IF(S91&gt;=T91,"Sí","No — rediseñar explicación"))</f>
        <v/>
      </c>
      <c r="V91" s="14"/>
      <c r="W91" s="14"/>
      <c r="X91" s="10"/>
      <c r="Y91" s="12" t="str">
        <f aca="false">IF(A91="","",IF(AND(G91="Obligatorio legal",X91&lt;&gt;"Validado"),"Requisito legal no validado",IF(AND(G91="Obligatorio legal",K91="Baja (aproximación no validada)"),"Fidelidad baja en explicación exigible",IF(AND(C91="Persona afectada",J91=""),"Falta canal y plazo de respuesta","OK"))))</f>
        <v/>
      </c>
      <c r="Z91" s="10"/>
      <c r="AA91" s="10"/>
      <c r="AB91" s="10"/>
    </row>
    <row r="92" customFormat="false" ht="15" hidden="false" customHeight="false" outlineLevel="0" collapsed="false">
      <c r="A92" s="10"/>
      <c r="B92" s="10"/>
      <c r="C92" s="10"/>
      <c r="D92" s="11"/>
      <c r="E92" s="10"/>
      <c r="F92" s="10"/>
      <c r="G92" s="12" t="str">
        <f aca="false">IF(F92="","",IF(F92="Buena práctica interna","Voluntario","Obligatorio legal"))</f>
        <v/>
      </c>
      <c r="H92" s="10"/>
      <c r="I92" s="10"/>
      <c r="J92" s="11"/>
      <c r="K92" s="10"/>
      <c r="L92" s="11"/>
      <c r="M92" s="10"/>
      <c r="N92" s="11"/>
      <c r="O92" s="11"/>
      <c r="P92" s="11"/>
      <c r="Q92" s="11"/>
      <c r="R92" s="13"/>
      <c r="S92" s="13"/>
      <c r="T92" s="13"/>
      <c r="U92" s="12" t="str">
        <f aca="false">IF(S92="","",IF(S92&gt;=T92,"Sí","No — rediseñar explicación"))</f>
        <v/>
      </c>
      <c r="V92" s="14"/>
      <c r="W92" s="14"/>
      <c r="X92" s="10"/>
      <c r="Y92" s="12" t="str">
        <f aca="false">IF(A92="","",IF(AND(G92="Obligatorio legal",X92&lt;&gt;"Validado"),"Requisito legal no validado",IF(AND(G92="Obligatorio legal",K92="Baja (aproximación no validada)"),"Fidelidad baja en explicación exigible",IF(AND(C92="Persona afectada",J92=""),"Falta canal y plazo de respuesta","OK"))))</f>
        <v/>
      </c>
      <c r="Z92" s="10"/>
      <c r="AA92" s="10"/>
      <c r="AB92" s="10"/>
    </row>
    <row r="93" customFormat="false" ht="15" hidden="false" customHeight="false" outlineLevel="0" collapsed="false">
      <c r="A93" s="10"/>
      <c r="B93" s="10"/>
      <c r="C93" s="10"/>
      <c r="D93" s="11"/>
      <c r="E93" s="10"/>
      <c r="F93" s="10"/>
      <c r="G93" s="12" t="str">
        <f aca="false">IF(F93="","",IF(F93="Buena práctica interna","Voluntario","Obligatorio legal"))</f>
        <v/>
      </c>
      <c r="H93" s="10"/>
      <c r="I93" s="10"/>
      <c r="J93" s="11"/>
      <c r="K93" s="10"/>
      <c r="L93" s="11"/>
      <c r="M93" s="10"/>
      <c r="N93" s="11"/>
      <c r="O93" s="11"/>
      <c r="P93" s="11"/>
      <c r="Q93" s="11"/>
      <c r="R93" s="13"/>
      <c r="S93" s="13"/>
      <c r="T93" s="13"/>
      <c r="U93" s="12" t="str">
        <f aca="false">IF(S93="","",IF(S93&gt;=T93,"Sí","No — rediseñar explicación"))</f>
        <v/>
      </c>
      <c r="V93" s="14"/>
      <c r="W93" s="14"/>
      <c r="X93" s="10"/>
      <c r="Y93" s="12" t="str">
        <f aca="false">IF(A93="","",IF(AND(G93="Obligatorio legal",X93&lt;&gt;"Validado"),"Requisito legal no validado",IF(AND(G93="Obligatorio legal",K93="Baja (aproximación no validada)"),"Fidelidad baja en explicación exigible",IF(AND(C93="Persona afectada",J93=""),"Falta canal y plazo de respuesta","OK"))))</f>
        <v/>
      </c>
      <c r="Z93" s="10"/>
      <c r="AA93" s="10"/>
      <c r="AB93" s="10"/>
    </row>
    <row r="94" customFormat="false" ht="15" hidden="false" customHeight="false" outlineLevel="0" collapsed="false">
      <c r="A94" s="10"/>
      <c r="B94" s="10"/>
      <c r="C94" s="10"/>
      <c r="D94" s="11"/>
      <c r="E94" s="10"/>
      <c r="F94" s="10"/>
      <c r="G94" s="12" t="str">
        <f aca="false">IF(F94="","",IF(F94="Buena práctica interna","Voluntario","Obligatorio legal"))</f>
        <v/>
      </c>
      <c r="H94" s="10"/>
      <c r="I94" s="10"/>
      <c r="J94" s="11"/>
      <c r="K94" s="10"/>
      <c r="L94" s="11"/>
      <c r="M94" s="10"/>
      <c r="N94" s="11"/>
      <c r="O94" s="11"/>
      <c r="P94" s="11"/>
      <c r="Q94" s="11"/>
      <c r="R94" s="13"/>
      <c r="S94" s="13"/>
      <c r="T94" s="13"/>
      <c r="U94" s="12" t="str">
        <f aca="false">IF(S94="","",IF(S94&gt;=T94,"Sí","No — rediseñar explicación"))</f>
        <v/>
      </c>
      <c r="V94" s="14"/>
      <c r="W94" s="14"/>
      <c r="X94" s="10"/>
      <c r="Y94" s="12" t="str">
        <f aca="false">IF(A94="","",IF(AND(G94="Obligatorio legal",X94&lt;&gt;"Validado"),"Requisito legal no validado",IF(AND(G94="Obligatorio legal",K94="Baja (aproximación no validada)"),"Fidelidad baja en explicación exigible",IF(AND(C94="Persona afectada",J94=""),"Falta canal y plazo de respuesta","OK"))))</f>
        <v/>
      </c>
      <c r="Z94" s="10"/>
      <c r="AA94" s="10"/>
      <c r="AB94" s="10"/>
    </row>
    <row r="95" customFormat="false" ht="15" hidden="false" customHeight="false" outlineLevel="0" collapsed="false">
      <c r="A95" s="10"/>
      <c r="B95" s="10"/>
      <c r="C95" s="10"/>
      <c r="D95" s="11"/>
      <c r="E95" s="10"/>
      <c r="F95" s="10"/>
      <c r="G95" s="12" t="str">
        <f aca="false">IF(F95="","",IF(F95="Buena práctica interna","Voluntario","Obligatorio legal"))</f>
        <v/>
      </c>
      <c r="H95" s="10"/>
      <c r="I95" s="10"/>
      <c r="J95" s="11"/>
      <c r="K95" s="10"/>
      <c r="L95" s="11"/>
      <c r="M95" s="10"/>
      <c r="N95" s="11"/>
      <c r="O95" s="11"/>
      <c r="P95" s="11"/>
      <c r="Q95" s="11"/>
      <c r="R95" s="13"/>
      <c r="S95" s="13"/>
      <c r="T95" s="13"/>
      <c r="U95" s="12" t="str">
        <f aca="false">IF(S95="","",IF(S95&gt;=T95,"Sí","No — rediseñar explicación"))</f>
        <v/>
      </c>
      <c r="V95" s="14"/>
      <c r="W95" s="14"/>
      <c r="X95" s="10"/>
      <c r="Y95" s="12" t="str">
        <f aca="false">IF(A95="","",IF(AND(G95="Obligatorio legal",X95&lt;&gt;"Validado"),"Requisito legal no validado",IF(AND(G95="Obligatorio legal",K95="Baja (aproximación no validada)"),"Fidelidad baja en explicación exigible",IF(AND(C95="Persona afectada",J95=""),"Falta canal y plazo de respuesta","OK"))))</f>
        <v/>
      </c>
      <c r="Z95" s="10"/>
      <c r="AA95" s="10"/>
      <c r="AB95" s="10"/>
    </row>
    <row r="96" customFormat="false" ht="15" hidden="false" customHeight="false" outlineLevel="0" collapsed="false">
      <c r="A96" s="10"/>
      <c r="B96" s="10"/>
      <c r="C96" s="10"/>
      <c r="D96" s="11"/>
      <c r="E96" s="10"/>
      <c r="F96" s="10"/>
      <c r="G96" s="12" t="str">
        <f aca="false">IF(F96="","",IF(F96="Buena práctica interna","Voluntario","Obligatorio legal"))</f>
        <v/>
      </c>
      <c r="H96" s="10"/>
      <c r="I96" s="10"/>
      <c r="J96" s="11"/>
      <c r="K96" s="10"/>
      <c r="L96" s="11"/>
      <c r="M96" s="10"/>
      <c r="N96" s="11"/>
      <c r="O96" s="11"/>
      <c r="P96" s="11"/>
      <c r="Q96" s="11"/>
      <c r="R96" s="13"/>
      <c r="S96" s="13"/>
      <c r="T96" s="13"/>
      <c r="U96" s="12" t="str">
        <f aca="false">IF(S96="","",IF(S96&gt;=T96,"Sí","No — rediseñar explicación"))</f>
        <v/>
      </c>
      <c r="V96" s="14"/>
      <c r="W96" s="14"/>
      <c r="X96" s="10"/>
      <c r="Y96" s="12" t="str">
        <f aca="false">IF(A96="","",IF(AND(G96="Obligatorio legal",X96&lt;&gt;"Validado"),"Requisito legal no validado",IF(AND(G96="Obligatorio legal",K96="Baja (aproximación no validada)"),"Fidelidad baja en explicación exigible",IF(AND(C96="Persona afectada",J96=""),"Falta canal y plazo de respuesta","OK"))))</f>
        <v/>
      </c>
      <c r="Z96" s="10"/>
      <c r="AA96" s="10"/>
      <c r="AB96" s="10"/>
    </row>
    <row r="97" customFormat="false" ht="15" hidden="false" customHeight="false" outlineLevel="0" collapsed="false">
      <c r="A97" s="10"/>
      <c r="B97" s="10"/>
      <c r="C97" s="10"/>
      <c r="D97" s="11"/>
      <c r="E97" s="10"/>
      <c r="F97" s="10"/>
      <c r="G97" s="12" t="str">
        <f aca="false">IF(F97="","",IF(F97="Buena práctica interna","Voluntario","Obligatorio legal"))</f>
        <v/>
      </c>
      <c r="H97" s="10"/>
      <c r="I97" s="10"/>
      <c r="J97" s="11"/>
      <c r="K97" s="10"/>
      <c r="L97" s="11"/>
      <c r="M97" s="10"/>
      <c r="N97" s="11"/>
      <c r="O97" s="11"/>
      <c r="P97" s="11"/>
      <c r="Q97" s="11"/>
      <c r="R97" s="13"/>
      <c r="S97" s="13"/>
      <c r="T97" s="13"/>
      <c r="U97" s="12" t="str">
        <f aca="false">IF(S97="","",IF(S97&gt;=T97,"Sí","No — rediseñar explicación"))</f>
        <v/>
      </c>
      <c r="V97" s="14"/>
      <c r="W97" s="14"/>
      <c r="X97" s="10"/>
      <c r="Y97" s="12" t="str">
        <f aca="false">IF(A97="","",IF(AND(G97="Obligatorio legal",X97&lt;&gt;"Validado"),"Requisito legal no validado",IF(AND(G97="Obligatorio legal",K97="Baja (aproximación no validada)"),"Fidelidad baja en explicación exigible",IF(AND(C97="Persona afectada",J97=""),"Falta canal y plazo de respuesta","OK"))))</f>
        <v/>
      </c>
      <c r="Z97" s="10"/>
      <c r="AA97" s="10"/>
      <c r="AB97" s="10"/>
    </row>
    <row r="98" customFormat="false" ht="15" hidden="false" customHeight="false" outlineLevel="0" collapsed="false">
      <c r="A98" s="10"/>
      <c r="B98" s="10"/>
      <c r="C98" s="10"/>
      <c r="D98" s="11"/>
      <c r="E98" s="10"/>
      <c r="F98" s="10"/>
      <c r="G98" s="12" t="str">
        <f aca="false">IF(F98="","",IF(F98="Buena práctica interna","Voluntario","Obligatorio legal"))</f>
        <v/>
      </c>
      <c r="H98" s="10"/>
      <c r="I98" s="10"/>
      <c r="J98" s="11"/>
      <c r="K98" s="10"/>
      <c r="L98" s="11"/>
      <c r="M98" s="10"/>
      <c r="N98" s="11"/>
      <c r="O98" s="11"/>
      <c r="P98" s="11"/>
      <c r="Q98" s="11"/>
      <c r="R98" s="13"/>
      <c r="S98" s="13"/>
      <c r="T98" s="13"/>
      <c r="U98" s="12" t="str">
        <f aca="false">IF(S98="","",IF(S98&gt;=T98,"Sí","No — rediseñar explicación"))</f>
        <v/>
      </c>
      <c r="V98" s="14"/>
      <c r="W98" s="14"/>
      <c r="X98" s="10"/>
      <c r="Y98" s="12" t="str">
        <f aca="false">IF(A98="","",IF(AND(G98="Obligatorio legal",X98&lt;&gt;"Validado"),"Requisito legal no validado",IF(AND(G98="Obligatorio legal",K98="Baja (aproximación no validada)"),"Fidelidad baja en explicación exigible",IF(AND(C98="Persona afectada",J98=""),"Falta canal y plazo de respuesta","OK"))))</f>
        <v/>
      </c>
      <c r="Z98" s="10"/>
      <c r="AA98" s="10"/>
      <c r="AB98" s="10"/>
    </row>
    <row r="99" customFormat="false" ht="15" hidden="false" customHeight="false" outlineLevel="0" collapsed="false">
      <c r="A99" s="10"/>
      <c r="B99" s="10"/>
      <c r="C99" s="10"/>
      <c r="D99" s="11"/>
      <c r="E99" s="10"/>
      <c r="F99" s="10"/>
      <c r="G99" s="12" t="str">
        <f aca="false">IF(F99="","",IF(F99="Buena práctica interna","Voluntario","Obligatorio legal"))</f>
        <v/>
      </c>
      <c r="H99" s="10"/>
      <c r="I99" s="10"/>
      <c r="J99" s="11"/>
      <c r="K99" s="10"/>
      <c r="L99" s="11"/>
      <c r="M99" s="10"/>
      <c r="N99" s="11"/>
      <c r="O99" s="11"/>
      <c r="P99" s="11"/>
      <c r="Q99" s="11"/>
      <c r="R99" s="13"/>
      <c r="S99" s="13"/>
      <c r="T99" s="13"/>
      <c r="U99" s="12" t="str">
        <f aca="false">IF(S99="","",IF(S99&gt;=T99,"Sí","No — rediseñar explicación"))</f>
        <v/>
      </c>
      <c r="V99" s="14"/>
      <c r="W99" s="14"/>
      <c r="X99" s="10"/>
      <c r="Y99" s="12" t="str">
        <f aca="false">IF(A99="","",IF(AND(G99="Obligatorio legal",X99&lt;&gt;"Validado"),"Requisito legal no validado",IF(AND(G99="Obligatorio legal",K99="Baja (aproximación no validada)"),"Fidelidad baja en explicación exigible",IF(AND(C99="Persona afectada",J99=""),"Falta canal y plazo de respuesta","OK"))))</f>
        <v/>
      </c>
      <c r="Z99" s="10"/>
      <c r="AA99" s="10"/>
      <c r="AB99" s="10"/>
    </row>
    <row r="100" customFormat="false" ht="15" hidden="false" customHeight="false" outlineLevel="0" collapsed="false">
      <c r="A100" s="10"/>
      <c r="B100" s="10"/>
      <c r="C100" s="10"/>
      <c r="D100" s="11"/>
      <c r="E100" s="10"/>
      <c r="F100" s="10"/>
      <c r="G100" s="12" t="str">
        <f aca="false">IF(F100="","",IF(F100="Buena práctica interna","Voluntario","Obligatorio legal"))</f>
        <v/>
      </c>
      <c r="H100" s="10"/>
      <c r="I100" s="10"/>
      <c r="J100" s="11"/>
      <c r="K100" s="10"/>
      <c r="L100" s="11"/>
      <c r="M100" s="10"/>
      <c r="N100" s="11"/>
      <c r="O100" s="11"/>
      <c r="P100" s="11"/>
      <c r="Q100" s="11"/>
      <c r="R100" s="13"/>
      <c r="S100" s="13"/>
      <c r="T100" s="13"/>
      <c r="U100" s="12" t="str">
        <f aca="false">IF(S100="","",IF(S100&gt;=T100,"Sí","No — rediseñar explicación"))</f>
        <v/>
      </c>
      <c r="V100" s="14"/>
      <c r="W100" s="14"/>
      <c r="X100" s="10"/>
      <c r="Y100" s="12" t="str">
        <f aca="false">IF(A100="","",IF(AND(G100="Obligatorio legal",X100&lt;&gt;"Validado"),"Requisito legal no validado",IF(AND(G100="Obligatorio legal",K100="Baja (aproximación no validada)"),"Fidelidad baja en explicación exigible",IF(AND(C100="Persona afectada",J100=""),"Falta canal y plazo de respuesta","OK"))))</f>
        <v/>
      </c>
      <c r="Z100" s="10"/>
      <c r="AA100" s="10"/>
      <c r="AB100" s="10"/>
    </row>
    <row r="101" customFormat="false" ht="15" hidden="false" customHeight="false" outlineLevel="0" collapsed="false">
      <c r="A101" s="10"/>
      <c r="B101" s="10"/>
      <c r="C101" s="10"/>
      <c r="D101" s="11"/>
      <c r="E101" s="10"/>
      <c r="F101" s="10"/>
      <c r="G101" s="12" t="str">
        <f aca="false">IF(F101="","",IF(F101="Buena práctica interna","Voluntario","Obligatorio legal"))</f>
        <v/>
      </c>
      <c r="H101" s="10"/>
      <c r="I101" s="10"/>
      <c r="J101" s="11"/>
      <c r="K101" s="10"/>
      <c r="L101" s="11"/>
      <c r="M101" s="10"/>
      <c r="N101" s="11"/>
      <c r="O101" s="11"/>
      <c r="P101" s="11"/>
      <c r="Q101" s="11"/>
      <c r="R101" s="13"/>
      <c r="S101" s="13"/>
      <c r="T101" s="13"/>
      <c r="U101" s="12" t="str">
        <f aca="false">IF(S101="","",IF(S101&gt;=T101,"Sí","No — rediseñar explicación"))</f>
        <v/>
      </c>
      <c r="V101" s="14"/>
      <c r="W101" s="14"/>
      <c r="X101" s="10"/>
      <c r="Y101" s="12" t="str">
        <f aca="false">IF(A101="","",IF(AND(G101="Obligatorio legal",X101&lt;&gt;"Validado"),"Requisito legal no validado",IF(AND(G101="Obligatorio legal",K101="Baja (aproximación no validada)"),"Fidelidad baja en explicación exigible",IF(AND(C101="Persona afectada",J101=""),"Falta canal y plazo de respuesta","OK"))))</f>
        <v/>
      </c>
      <c r="Z101" s="10"/>
      <c r="AA101" s="10"/>
      <c r="AB101" s="10"/>
    </row>
    <row r="102" customFormat="false" ht="15" hidden="false" customHeight="false" outlineLevel="0" collapsed="false">
      <c r="A102" s="10"/>
      <c r="B102" s="10"/>
      <c r="C102" s="10"/>
      <c r="D102" s="11"/>
      <c r="E102" s="10"/>
      <c r="F102" s="10"/>
      <c r="G102" s="12" t="str">
        <f aca="false">IF(F102="","",IF(F102="Buena práctica interna","Voluntario","Obligatorio legal"))</f>
        <v/>
      </c>
      <c r="H102" s="10"/>
      <c r="I102" s="10"/>
      <c r="J102" s="11"/>
      <c r="K102" s="10"/>
      <c r="L102" s="11"/>
      <c r="M102" s="10"/>
      <c r="N102" s="11"/>
      <c r="O102" s="11"/>
      <c r="P102" s="11"/>
      <c r="Q102" s="11"/>
      <c r="R102" s="13"/>
      <c r="S102" s="13"/>
      <c r="T102" s="13"/>
      <c r="U102" s="12" t="str">
        <f aca="false">IF(S102="","",IF(S102&gt;=T102,"Sí","No — rediseñar explicación"))</f>
        <v/>
      </c>
      <c r="V102" s="14"/>
      <c r="W102" s="14"/>
      <c r="X102" s="10"/>
      <c r="Y102" s="12" t="str">
        <f aca="false">IF(A102="","",IF(AND(G102="Obligatorio legal",X102&lt;&gt;"Validado"),"Requisito legal no validado",IF(AND(G102="Obligatorio legal",K102="Baja (aproximación no validada)"),"Fidelidad baja en explicación exigible",IF(AND(C102="Persona afectada",J102=""),"Falta canal y plazo de respuesta","OK"))))</f>
        <v/>
      </c>
      <c r="Z102" s="10"/>
      <c r="AA102" s="10"/>
      <c r="AB102" s="10"/>
    </row>
    <row r="103" customFormat="false" ht="15" hidden="false" customHeight="false" outlineLevel="0" collapsed="false">
      <c r="A103" s="10"/>
      <c r="B103" s="10"/>
      <c r="C103" s="10"/>
      <c r="D103" s="11"/>
      <c r="E103" s="10"/>
      <c r="F103" s="10"/>
      <c r="G103" s="12" t="str">
        <f aca="false">IF(F103="","",IF(F103="Buena práctica interna","Voluntario","Obligatorio legal"))</f>
        <v/>
      </c>
      <c r="H103" s="10"/>
      <c r="I103" s="10"/>
      <c r="J103" s="11"/>
      <c r="K103" s="10"/>
      <c r="L103" s="11"/>
      <c r="M103" s="10"/>
      <c r="N103" s="11"/>
      <c r="O103" s="11"/>
      <c r="P103" s="11"/>
      <c r="Q103" s="11"/>
      <c r="R103" s="13"/>
      <c r="S103" s="13"/>
      <c r="T103" s="13"/>
      <c r="U103" s="12" t="str">
        <f aca="false">IF(S103="","",IF(S103&gt;=T103,"Sí","No — rediseñar explicación"))</f>
        <v/>
      </c>
      <c r="V103" s="14"/>
      <c r="W103" s="14"/>
      <c r="X103" s="10"/>
      <c r="Y103" s="12" t="str">
        <f aca="false">IF(A103="","",IF(AND(G103="Obligatorio legal",X103&lt;&gt;"Validado"),"Requisito legal no validado",IF(AND(G103="Obligatorio legal",K103="Baja (aproximación no validada)"),"Fidelidad baja en explicación exigible",IF(AND(C103="Persona afectada",J103=""),"Falta canal y plazo de respuesta","OK"))))</f>
        <v/>
      </c>
      <c r="Z103" s="10"/>
      <c r="AA103" s="10"/>
      <c r="AB103" s="10"/>
    </row>
    <row r="104" customFormat="false" ht="15" hidden="false" customHeight="false" outlineLevel="0" collapsed="false">
      <c r="A104" s="10"/>
      <c r="B104" s="10"/>
      <c r="C104" s="10"/>
      <c r="D104" s="11"/>
      <c r="E104" s="10"/>
      <c r="F104" s="10"/>
      <c r="G104" s="12" t="str">
        <f aca="false">IF(F104="","",IF(F104="Buena práctica interna","Voluntario","Obligatorio legal"))</f>
        <v/>
      </c>
      <c r="H104" s="10"/>
      <c r="I104" s="10"/>
      <c r="J104" s="11"/>
      <c r="K104" s="10"/>
      <c r="L104" s="11"/>
      <c r="M104" s="10"/>
      <c r="N104" s="11"/>
      <c r="O104" s="11"/>
      <c r="P104" s="11"/>
      <c r="Q104" s="11"/>
      <c r="R104" s="13"/>
      <c r="S104" s="13"/>
      <c r="T104" s="13"/>
      <c r="U104" s="12" t="str">
        <f aca="false">IF(S104="","",IF(S104&gt;=T104,"Sí","No — rediseñar explicación"))</f>
        <v/>
      </c>
      <c r="V104" s="14"/>
      <c r="W104" s="14"/>
      <c r="X104" s="10"/>
      <c r="Y104" s="12" t="str">
        <f aca="false">IF(A104="","",IF(AND(G104="Obligatorio legal",X104&lt;&gt;"Validado"),"Requisito legal no validado",IF(AND(G104="Obligatorio legal",K104="Baja (aproximación no validada)"),"Fidelidad baja en explicación exigible",IF(AND(C104="Persona afectada",J104=""),"Falta canal y plazo de respuesta","OK"))))</f>
        <v/>
      </c>
      <c r="Z104" s="10"/>
      <c r="AA104" s="10"/>
      <c r="AB104" s="10"/>
    </row>
    <row r="105" customFormat="false" ht="15" hidden="false" customHeight="false" outlineLevel="0" collapsed="false">
      <c r="A105" s="10"/>
      <c r="B105" s="10"/>
      <c r="C105" s="10"/>
      <c r="D105" s="11"/>
      <c r="E105" s="10"/>
      <c r="F105" s="10"/>
      <c r="G105" s="12" t="str">
        <f aca="false">IF(F105="","",IF(F105="Buena práctica interna","Voluntario","Obligatorio legal"))</f>
        <v/>
      </c>
      <c r="H105" s="10"/>
      <c r="I105" s="10"/>
      <c r="J105" s="11"/>
      <c r="K105" s="10"/>
      <c r="L105" s="11"/>
      <c r="M105" s="10"/>
      <c r="N105" s="11"/>
      <c r="O105" s="11"/>
      <c r="P105" s="11"/>
      <c r="Q105" s="11"/>
      <c r="R105" s="13"/>
      <c r="S105" s="13"/>
      <c r="T105" s="13"/>
      <c r="U105" s="12" t="str">
        <f aca="false">IF(S105="","",IF(S105&gt;=T105,"Sí","No — rediseñar explicación"))</f>
        <v/>
      </c>
      <c r="V105" s="14"/>
      <c r="W105" s="14"/>
      <c r="X105" s="10"/>
      <c r="Y105" s="12" t="str">
        <f aca="false">IF(A105="","",IF(AND(G105="Obligatorio legal",X105&lt;&gt;"Validado"),"Requisito legal no validado",IF(AND(G105="Obligatorio legal",K105="Baja (aproximación no validada)"),"Fidelidad baja en explicación exigible",IF(AND(C105="Persona afectada",J105=""),"Falta canal y plazo de respuesta","OK"))))</f>
        <v/>
      </c>
      <c r="Z105" s="10"/>
      <c r="AA105" s="10"/>
      <c r="AB105" s="10"/>
    </row>
    <row r="106" customFormat="false" ht="15" hidden="false" customHeight="false" outlineLevel="0" collapsed="false">
      <c r="A106" s="10"/>
      <c r="B106" s="10"/>
      <c r="C106" s="10"/>
      <c r="D106" s="11"/>
      <c r="E106" s="10"/>
      <c r="F106" s="10"/>
      <c r="G106" s="12" t="str">
        <f aca="false">IF(F106="","",IF(F106="Buena práctica interna","Voluntario","Obligatorio legal"))</f>
        <v/>
      </c>
      <c r="H106" s="10"/>
      <c r="I106" s="10"/>
      <c r="J106" s="11"/>
      <c r="K106" s="10"/>
      <c r="L106" s="11"/>
      <c r="M106" s="10"/>
      <c r="N106" s="11"/>
      <c r="O106" s="11"/>
      <c r="P106" s="11"/>
      <c r="Q106" s="11"/>
      <c r="R106" s="13"/>
      <c r="S106" s="13"/>
      <c r="T106" s="13"/>
      <c r="U106" s="12" t="str">
        <f aca="false">IF(S106="","",IF(S106&gt;=T106,"Sí","No — rediseñar explicación"))</f>
        <v/>
      </c>
      <c r="V106" s="14"/>
      <c r="W106" s="14"/>
      <c r="X106" s="10"/>
      <c r="Y106" s="12" t="str">
        <f aca="false">IF(A106="","",IF(AND(G106="Obligatorio legal",X106&lt;&gt;"Validado"),"Requisito legal no validado",IF(AND(G106="Obligatorio legal",K106="Baja (aproximación no validada)"),"Fidelidad baja en explicación exigible",IF(AND(C106="Persona afectada",J106=""),"Falta canal y plazo de respuesta","OK"))))</f>
        <v/>
      </c>
      <c r="Z106" s="10"/>
      <c r="AA106" s="10"/>
      <c r="AB106" s="10"/>
    </row>
    <row r="107" customFormat="false" ht="15" hidden="false" customHeight="false" outlineLevel="0" collapsed="false">
      <c r="A107" s="10"/>
      <c r="B107" s="10"/>
      <c r="C107" s="10"/>
      <c r="D107" s="11"/>
      <c r="E107" s="10"/>
      <c r="F107" s="10"/>
      <c r="G107" s="12" t="str">
        <f aca="false">IF(F107="","",IF(F107="Buena práctica interna","Voluntario","Obligatorio legal"))</f>
        <v/>
      </c>
      <c r="H107" s="10"/>
      <c r="I107" s="10"/>
      <c r="J107" s="11"/>
      <c r="K107" s="10"/>
      <c r="L107" s="11"/>
      <c r="M107" s="10"/>
      <c r="N107" s="11"/>
      <c r="O107" s="11"/>
      <c r="P107" s="11"/>
      <c r="Q107" s="11"/>
      <c r="R107" s="13"/>
      <c r="S107" s="13"/>
      <c r="T107" s="13"/>
      <c r="U107" s="12" t="str">
        <f aca="false">IF(S107="","",IF(S107&gt;=T107,"Sí","No — rediseñar explicación"))</f>
        <v/>
      </c>
      <c r="V107" s="14"/>
      <c r="W107" s="14"/>
      <c r="X107" s="10"/>
      <c r="Y107" s="12" t="str">
        <f aca="false">IF(A107="","",IF(AND(G107="Obligatorio legal",X107&lt;&gt;"Validado"),"Requisito legal no validado",IF(AND(G107="Obligatorio legal",K107="Baja (aproximación no validada)"),"Fidelidad baja en explicación exigible",IF(AND(C107="Persona afectada",J107=""),"Falta canal y plazo de respuesta","OK"))))</f>
        <v/>
      </c>
      <c r="Z107" s="10"/>
      <c r="AA107" s="10"/>
      <c r="AB107" s="10"/>
    </row>
    <row r="108" customFormat="false" ht="15" hidden="false" customHeight="false" outlineLevel="0" collapsed="false">
      <c r="A108" s="10"/>
      <c r="B108" s="10"/>
      <c r="C108" s="10"/>
      <c r="D108" s="11"/>
      <c r="E108" s="10"/>
      <c r="F108" s="10"/>
      <c r="G108" s="12" t="str">
        <f aca="false">IF(F108="","",IF(F108="Buena práctica interna","Voluntario","Obligatorio legal"))</f>
        <v/>
      </c>
      <c r="H108" s="10"/>
      <c r="I108" s="10"/>
      <c r="J108" s="11"/>
      <c r="K108" s="10"/>
      <c r="L108" s="11"/>
      <c r="M108" s="10"/>
      <c r="N108" s="11"/>
      <c r="O108" s="11"/>
      <c r="P108" s="11"/>
      <c r="Q108" s="11"/>
      <c r="R108" s="13"/>
      <c r="S108" s="13"/>
      <c r="T108" s="13"/>
      <c r="U108" s="12" t="str">
        <f aca="false">IF(S108="","",IF(S108&gt;=T108,"Sí","No — rediseñar explicación"))</f>
        <v/>
      </c>
      <c r="V108" s="14"/>
      <c r="W108" s="14"/>
      <c r="X108" s="10"/>
      <c r="Y108" s="12" t="str">
        <f aca="false">IF(A108="","",IF(AND(G108="Obligatorio legal",X108&lt;&gt;"Validado"),"Requisito legal no validado",IF(AND(G108="Obligatorio legal",K108="Baja (aproximación no validada)"),"Fidelidad baja en explicación exigible",IF(AND(C108="Persona afectada",J108=""),"Falta canal y plazo de respuesta","OK"))))</f>
        <v/>
      </c>
      <c r="Z108" s="10"/>
      <c r="AA108" s="10"/>
      <c r="AB108" s="10"/>
    </row>
    <row r="109" customFormat="false" ht="15" hidden="false" customHeight="false" outlineLevel="0" collapsed="false">
      <c r="A109" s="10"/>
      <c r="B109" s="10"/>
      <c r="C109" s="10"/>
      <c r="D109" s="11"/>
      <c r="E109" s="10"/>
      <c r="F109" s="10"/>
      <c r="G109" s="12" t="str">
        <f aca="false">IF(F109="","",IF(F109="Buena práctica interna","Voluntario","Obligatorio legal"))</f>
        <v/>
      </c>
      <c r="H109" s="10"/>
      <c r="I109" s="10"/>
      <c r="J109" s="11"/>
      <c r="K109" s="10"/>
      <c r="L109" s="11"/>
      <c r="M109" s="10"/>
      <c r="N109" s="11"/>
      <c r="O109" s="11"/>
      <c r="P109" s="11"/>
      <c r="Q109" s="11"/>
      <c r="R109" s="13"/>
      <c r="S109" s="13"/>
      <c r="T109" s="13"/>
      <c r="U109" s="12" t="str">
        <f aca="false">IF(S109="","",IF(S109&gt;=T109,"Sí","No — rediseñar explicación"))</f>
        <v/>
      </c>
      <c r="V109" s="14"/>
      <c r="W109" s="14"/>
      <c r="X109" s="10"/>
      <c r="Y109" s="12" t="str">
        <f aca="false">IF(A109="","",IF(AND(G109="Obligatorio legal",X109&lt;&gt;"Validado"),"Requisito legal no validado",IF(AND(G109="Obligatorio legal",K109="Baja (aproximación no validada)"),"Fidelidad baja en explicación exigible",IF(AND(C109="Persona afectada",J109=""),"Falta canal y plazo de respuesta","OK"))))</f>
        <v/>
      </c>
      <c r="Z109" s="10"/>
      <c r="AA109" s="10"/>
      <c r="AB109" s="10"/>
    </row>
    <row r="110" customFormat="false" ht="15" hidden="false" customHeight="false" outlineLevel="0" collapsed="false">
      <c r="A110" s="10"/>
      <c r="B110" s="10"/>
      <c r="C110" s="10"/>
      <c r="D110" s="11"/>
      <c r="E110" s="10"/>
      <c r="F110" s="10"/>
      <c r="G110" s="12" t="str">
        <f aca="false">IF(F110="","",IF(F110="Buena práctica interna","Voluntario","Obligatorio legal"))</f>
        <v/>
      </c>
      <c r="H110" s="10"/>
      <c r="I110" s="10"/>
      <c r="J110" s="11"/>
      <c r="K110" s="10"/>
      <c r="L110" s="11"/>
      <c r="M110" s="10"/>
      <c r="N110" s="11"/>
      <c r="O110" s="11"/>
      <c r="P110" s="11"/>
      <c r="Q110" s="11"/>
      <c r="R110" s="13"/>
      <c r="S110" s="13"/>
      <c r="T110" s="13"/>
      <c r="U110" s="12" t="str">
        <f aca="false">IF(S110="","",IF(S110&gt;=T110,"Sí","No — rediseñar explicación"))</f>
        <v/>
      </c>
      <c r="V110" s="14"/>
      <c r="W110" s="14"/>
      <c r="X110" s="10"/>
      <c r="Y110" s="12" t="str">
        <f aca="false">IF(A110="","",IF(AND(G110="Obligatorio legal",X110&lt;&gt;"Validado"),"Requisito legal no validado",IF(AND(G110="Obligatorio legal",K110="Baja (aproximación no validada)"),"Fidelidad baja en explicación exigible",IF(AND(C110="Persona afectada",J110=""),"Falta canal y plazo de respuesta","OK"))))</f>
        <v/>
      </c>
      <c r="Z110" s="10"/>
      <c r="AA110" s="10"/>
      <c r="AB110" s="10"/>
    </row>
    <row r="111" customFormat="false" ht="15" hidden="false" customHeight="false" outlineLevel="0" collapsed="false">
      <c r="A111" s="10"/>
      <c r="B111" s="10"/>
      <c r="C111" s="10"/>
      <c r="D111" s="11"/>
      <c r="E111" s="10"/>
      <c r="F111" s="10"/>
      <c r="G111" s="12" t="str">
        <f aca="false">IF(F111="","",IF(F111="Buena práctica interna","Voluntario","Obligatorio legal"))</f>
        <v/>
      </c>
      <c r="H111" s="10"/>
      <c r="I111" s="10"/>
      <c r="J111" s="11"/>
      <c r="K111" s="10"/>
      <c r="L111" s="11"/>
      <c r="M111" s="10"/>
      <c r="N111" s="11"/>
      <c r="O111" s="11"/>
      <c r="P111" s="11"/>
      <c r="Q111" s="11"/>
      <c r="R111" s="13"/>
      <c r="S111" s="13"/>
      <c r="T111" s="13"/>
      <c r="U111" s="12" t="str">
        <f aca="false">IF(S111="","",IF(S111&gt;=T111,"Sí","No — rediseñar explicación"))</f>
        <v/>
      </c>
      <c r="V111" s="14"/>
      <c r="W111" s="14"/>
      <c r="X111" s="10"/>
      <c r="Y111" s="12" t="str">
        <f aca="false">IF(A111="","",IF(AND(G111="Obligatorio legal",X111&lt;&gt;"Validado"),"Requisito legal no validado",IF(AND(G111="Obligatorio legal",K111="Baja (aproximación no validada)"),"Fidelidad baja en explicación exigible",IF(AND(C111="Persona afectada",J111=""),"Falta canal y plazo de respuesta","OK"))))</f>
        <v/>
      </c>
      <c r="Z111" s="10"/>
      <c r="AA111" s="10"/>
      <c r="AB111" s="10"/>
    </row>
    <row r="112" customFormat="false" ht="15" hidden="false" customHeight="false" outlineLevel="0" collapsed="false">
      <c r="A112" s="10"/>
      <c r="B112" s="10"/>
      <c r="C112" s="10"/>
      <c r="D112" s="11"/>
      <c r="E112" s="10"/>
      <c r="F112" s="10"/>
      <c r="G112" s="12" t="str">
        <f aca="false">IF(F112="","",IF(F112="Buena práctica interna","Voluntario","Obligatorio legal"))</f>
        <v/>
      </c>
      <c r="H112" s="10"/>
      <c r="I112" s="10"/>
      <c r="J112" s="11"/>
      <c r="K112" s="10"/>
      <c r="L112" s="11"/>
      <c r="M112" s="10"/>
      <c r="N112" s="11"/>
      <c r="O112" s="11"/>
      <c r="P112" s="11"/>
      <c r="Q112" s="11"/>
      <c r="R112" s="13"/>
      <c r="S112" s="13"/>
      <c r="T112" s="13"/>
      <c r="U112" s="12" t="str">
        <f aca="false">IF(S112="","",IF(S112&gt;=T112,"Sí","No — rediseñar explicación"))</f>
        <v/>
      </c>
      <c r="V112" s="14"/>
      <c r="W112" s="14"/>
      <c r="X112" s="10"/>
      <c r="Y112" s="12" t="str">
        <f aca="false">IF(A112="","",IF(AND(G112="Obligatorio legal",X112&lt;&gt;"Validado"),"Requisito legal no validado",IF(AND(G112="Obligatorio legal",K112="Baja (aproximación no validada)"),"Fidelidad baja en explicación exigible",IF(AND(C112="Persona afectada",J112=""),"Falta canal y plazo de respuesta","OK"))))</f>
        <v/>
      </c>
      <c r="Z112" s="10"/>
      <c r="AA112" s="10"/>
      <c r="AB112" s="10"/>
    </row>
    <row r="113" customFormat="false" ht="15" hidden="false" customHeight="false" outlineLevel="0" collapsed="false">
      <c r="A113" s="10"/>
      <c r="B113" s="10"/>
      <c r="C113" s="10"/>
      <c r="D113" s="11"/>
      <c r="E113" s="10"/>
      <c r="F113" s="10"/>
      <c r="G113" s="12" t="str">
        <f aca="false">IF(F113="","",IF(F113="Buena práctica interna","Voluntario","Obligatorio legal"))</f>
        <v/>
      </c>
      <c r="H113" s="10"/>
      <c r="I113" s="10"/>
      <c r="J113" s="11"/>
      <c r="K113" s="10"/>
      <c r="L113" s="11"/>
      <c r="M113" s="10"/>
      <c r="N113" s="11"/>
      <c r="O113" s="11"/>
      <c r="P113" s="11"/>
      <c r="Q113" s="11"/>
      <c r="R113" s="13"/>
      <c r="S113" s="13"/>
      <c r="T113" s="13"/>
      <c r="U113" s="12" t="str">
        <f aca="false">IF(S113="","",IF(S113&gt;=T113,"Sí","No — rediseñar explicación"))</f>
        <v/>
      </c>
      <c r="V113" s="14"/>
      <c r="W113" s="14"/>
      <c r="X113" s="10"/>
      <c r="Y113" s="12" t="str">
        <f aca="false">IF(A113="","",IF(AND(G113="Obligatorio legal",X113&lt;&gt;"Validado"),"Requisito legal no validado",IF(AND(G113="Obligatorio legal",K113="Baja (aproximación no validada)"),"Fidelidad baja en explicación exigible",IF(AND(C113="Persona afectada",J113=""),"Falta canal y plazo de respuesta","OK"))))</f>
        <v/>
      </c>
      <c r="Z113" s="10"/>
      <c r="AA113" s="10"/>
      <c r="AB113" s="10"/>
    </row>
    <row r="114" customFormat="false" ht="15" hidden="false" customHeight="false" outlineLevel="0" collapsed="false">
      <c r="A114" s="10"/>
      <c r="B114" s="10"/>
      <c r="C114" s="10"/>
      <c r="D114" s="11"/>
      <c r="E114" s="10"/>
      <c r="F114" s="10"/>
      <c r="G114" s="12" t="str">
        <f aca="false">IF(F114="","",IF(F114="Buena práctica interna","Voluntario","Obligatorio legal"))</f>
        <v/>
      </c>
      <c r="H114" s="10"/>
      <c r="I114" s="10"/>
      <c r="J114" s="11"/>
      <c r="K114" s="10"/>
      <c r="L114" s="11"/>
      <c r="M114" s="10"/>
      <c r="N114" s="11"/>
      <c r="O114" s="11"/>
      <c r="P114" s="11"/>
      <c r="Q114" s="11"/>
      <c r="R114" s="13"/>
      <c r="S114" s="13"/>
      <c r="T114" s="13"/>
      <c r="U114" s="12" t="str">
        <f aca="false">IF(S114="","",IF(S114&gt;=T114,"Sí","No — rediseñar explicación"))</f>
        <v/>
      </c>
      <c r="V114" s="14"/>
      <c r="W114" s="14"/>
      <c r="X114" s="10"/>
      <c r="Y114" s="12" t="str">
        <f aca="false">IF(A114="","",IF(AND(G114="Obligatorio legal",X114&lt;&gt;"Validado"),"Requisito legal no validado",IF(AND(G114="Obligatorio legal",K114="Baja (aproximación no validada)"),"Fidelidad baja en explicación exigible",IF(AND(C114="Persona afectada",J114=""),"Falta canal y plazo de respuesta","OK"))))</f>
        <v/>
      </c>
      <c r="Z114" s="10"/>
      <c r="AA114" s="10"/>
      <c r="AB114" s="10"/>
    </row>
    <row r="115" customFormat="false" ht="15" hidden="false" customHeight="false" outlineLevel="0" collapsed="false">
      <c r="A115" s="10"/>
      <c r="B115" s="10"/>
      <c r="C115" s="10"/>
      <c r="D115" s="11"/>
      <c r="E115" s="10"/>
      <c r="F115" s="10"/>
      <c r="G115" s="12" t="str">
        <f aca="false">IF(F115="","",IF(F115="Buena práctica interna","Voluntario","Obligatorio legal"))</f>
        <v/>
      </c>
      <c r="H115" s="10"/>
      <c r="I115" s="10"/>
      <c r="J115" s="11"/>
      <c r="K115" s="10"/>
      <c r="L115" s="11"/>
      <c r="M115" s="10"/>
      <c r="N115" s="11"/>
      <c r="O115" s="11"/>
      <c r="P115" s="11"/>
      <c r="Q115" s="11"/>
      <c r="R115" s="13"/>
      <c r="S115" s="13"/>
      <c r="T115" s="13"/>
      <c r="U115" s="12" t="str">
        <f aca="false">IF(S115="","",IF(S115&gt;=T115,"Sí","No — rediseñar explicación"))</f>
        <v/>
      </c>
      <c r="V115" s="14"/>
      <c r="W115" s="14"/>
      <c r="X115" s="10"/>
      <c r="Y115" s="12" t="str">
        <f aca="false">IF(A115="","",IF(AND(G115="Obligatorio legal",X115&lt;&gt;"Validado"),"Requisito legal no validado",IF(AND(G115="Obligatorio legal",K115="Baja (aproximación no validada)"),"Fidelidad baja en explicación exigible",IF(AND(C115="Persona afectada",J115=""),"Falta canal y plazo de respuesta","OK"))))</f>
        <v/>
      </c>
      <c r="Z115" s="10"/>
      <c r="AA115" s="10"/>
      <c r="AB115" s="10"/>
    </row>
    <row r="116" customFormat="false" ht="15" hidden="false" customHeight="false" outlineLevel="0" collapsed="false">
      <c r="A116" s="10"/>
      <c r="B116" s="10"/>
      <c r="C116" s="10"/>
      <c r="D116" s="11"/>
      <c r="E116" s="10"/>
      <c r="F116" s="10"/>
      <c r="G116" s="12" t="str">
        <f aca="false">IF(F116="","",IF(F116="Buena práctica interna","Voluntario","Obligatorio legal"))</f>
        <v/>
      </c>
      <c r="H116" s="10"/>
      <c r="I116" s="10"/>
      <c r="J116" s="11"/>
      <c r="K116" s="10"/>
      <c r="L116" s="11"/>
      <c r="M116" s="10"/>
      <c r="N116" s="11"/>
      <c r="O116" s="11"/>
      <c r="P116" s="11"/>
      <c r="Q116" s="11"/>
      <c r="R116" s="13"/>
      <c r="S116" s="13"/>
      <c r="T116" s="13"/>
      <c r="U116" s="12" t="str">
        <f aca="false">IF(S116="","",IF(S116&gt;=T116,"Sí","No — rediseñar explicación"))</f>
        <v/>
      </c>
      <c r="V116" s="14"/>
      <c r="W116" s="14"/>
      <c r="X116" s="10"/>
      <c r="Y116" s="12" t="str">
        <f aca="false">IF(A116="","",IF(AND(G116="Obligatorio legal",X116&lt;&gt;"Validado"),"Requisito legal no validado",IF(AND(G116="Obligatorio legal",K116="Baja (aproximación no validada)"),"Fidelidad baja en explicación exigible",IF(AND(C116="Persona afectada",J116=""),"Falta canal y plazo de respuesta","OK"))))</f>
        <v/>
      </c>
      <c r="Z116" s="10"/>
      <c r="AA116" s="10"/>
      <c r="AB116" s="10"/>
    </row>
    <row r="117" customFormat="false" ht="15" hidden="false" customHeight="false" outlineLevel="0" collapsed="false">
      <c r="A117" s="10"/>
      <c r="B117" s="10"/>
      <c r="C117" s="10"/>
      <c r="D117" s="11"/>
      <c r="E117" s="10"/>
      <c r="F117" s="10"/>
      <c r="G117" s="12" t="str">
        <f aca="false">IF(F117="","",IF(F117="Buena práctica interna","Voluntario","Obligatorio legal"))</f>
        <v/>
      </c>
      <c r="H117" s="10"/>
      <c r="I117" s="10"/>
      <c r="J117" s="11"/>
      <c r="K117" s="10"/>
      <c r="L117" s="11"/>
      <c r="M117" s="10"/>
      <c r="N117" s="11"/>
      <c r="O117" s="11"/>
      <c r="P117" s="11"/>
      <c r="Q117" s="11"/>
      <c r="R117" s="13"/>
      <c r="S117" s="13"/>
      <c r="T117" s="13"/>
      <c r="U117" s="12" t="str">
        <f aca="false">IF(S117="","",IF(S117&gt;=T117,"Sí","No — rediseñar explicación"))</f>
        <v/>
      </c>
      <c r="V117" s="14"/>
      <c r="W117" s="14"/>
      <c r="X117" s="10"/>
      <c r="Y117" s="12" t="str">
        <f aca="false">IF(A117="","",IF(AND(G117="Obligatorio legal",X117&lt;&gt;"Validado"),"Requisito legal no validado",IF(AND(G117="Obligatorio legal",K117="Baja (aproximación no validada)"),"Fidelidad baja en explicación exigible",IF(AND(C117="Persona afectada",J117=""),"Falta canal y plazo de respuesta","OK"))))</f>
        <v/>
      </c>
      <c r="Z117" s="10"/>
      <c r="AA117" s="10"/>
      <c r="AB117" s="10"/>
    </row>
    <row r="118" customFormat="false" ht="15" hidden="false" customHeight="false" outlineLevel="0" collapsed="false">
      <c r="A118" s="10"/>
      <c r="B118" s="10"/>
      <c r="C118" s="10"/>
      <c r="D118" s="11"/>
      <c r="E118" s="10"/>
      <c r="F118" s="10"/>
      <c r="G118" s="12" t="str">
        <f aca="false">IF(F118="","",IF(F118="Buena práctica interna","Voluntario","Obligatorio legal"))</f>
        <v/>
      </c>
      <c r="H118" s="10"/>
      <c r="I118" s="10"/>
      <c r="J118" s="11"/>
      <c r="K118" s="10"/>
      <c r="L118" s="11"/>
      <c r="M118" s="10"/>
      <c r="N118" s="11"/>
      <c r="O118" s="11"/>
      <c r="P118" s="11"/>
      <c r="Q118" s="11"/>
      <c r="R118" s="13"/>
      <c r="S118" s="13"/>
      <c r="T118" s="13"/>
      <c r="U118" s="12" t="str">
        <f aca="false">IF(S118="","",IF(S118&gt;=T118,"Sí","No — rediseñar explicación"))</f>
        <v/>
      </c>
      <c r="V118" s="14"/>
      <c r="W118" s="14"/>
      <c r="X118" s="10"/>
      <c r="Y118" s="12" t="str">
        <f aca="false">IF(A118="","",IF(AND(G118="Obligatorio legal",X118&lt;&gt;"Validado"),"Requisito legal no validado",IF(AND(G118="Obligatorio legal",K118="Baja (aproximación no validada)"),"Fidelidad baja en explicación exigible",IF(AND(C118="Persona afectada",J118=""),"Falta canal y plazo de respuesta","OK"))))</f>
        <v/>
      </c>
      <c r="Z118" s="10"/>
      <c r="AA118" s="10"/>
      <c r="AB118" s="10"/>
    </row>
    <row r="119" customFormat="false" ht="15" hidden="false" customHeight="false" outlineLevel="0" collapsed="false">
      <c r="A119" s="10"/>
      <c r="B119" s="10"/>
      <c r="C119" s="10"/>
      <c r="D119" s="11"/>
      <c r="E119" s="10"/>
      <c r="F119" s="10"/>
      <c r="G119" s="12" t="str">
        <f aca="false">IF(F119="","",IF(F119="Buena práctica interna","Voluntario","Obligatorio legal"))</f>
        <v/>
      </c>
      <c r="H119" s="10"/>
      <c r="I119" s="10"/>
      <c r="J119" s="11"/>
      <c r="K119" s="10"/>
      <c r="L119" s="11"/>
      <c r="M119" s="10"/>
      <c r="N119" s="11"/>
      <c r="O119" s="11"/>
      <c r="P119" s="11"/>
      <c r="Q119" s="11"/>
      <c r="R119" s="13"/>
      <c r="S119" s="13"/>
      <c r="T119" s="13"/>
      <c r="U119" s="12" t="str">
        <f aca="false">IF(S119="","",IF(S119&gt;=T119,"Sí","No — rediseñar explicación"))</f>
        <v/>
      </c>
      <c r="V119" s="14"/>
      <c r="W119" s="14"/>
      <c r="X119" s="10"/>
      <c r="Y119" s="12" t="str">
        <f aca="false">IF(A119="","",IF(AND(G119="Obligatorio legal",X119&lt;&gt;"Validado"),"Requisito legal no validado",IF(AND(G119="Obligatorio legal",K119="Baja (aproximación no validada)"),"Fidelidad baja en explicación exigible",IF(AND(C119="Persona afectada",J119=""),"Falta canal y plazo de respuesta","OK"))))</f>
        <v/>
      </c>
      <c r="Z119" s="10"/>
      <c r="AA119" s="10"/>
      <c r="AB119" s="10"/>
    </row>
    <row r="120" customFormat="false" ht="15" hidden="false" customHeight="false" outlineLevel="0" collapsed="false">
      <c r="A120" s="10"/>
      <c r="B120" s="10"/>
      <c r="C120" s="10"/>
      <c r="D120" s="11"/>
      <c r="E120" s="10"/>
      <c r="F120" s="10"/>
      <c r="G120" s="12" t="str">
        <f aca="false">IF(F120="","",IF(F120="Buena práctica interna","Voluntario","Obligatorio legal"))</f>
        <v/>
      </c>
      <c r="H120" s="10"/>
      <c r="I120" s="10"/>
      <c r="J120" s="11"/>
      <c r="K120" s="10"/>
      <c r="L120" s="11"/>
      <c r="M120" s="10"/>
      <c r="N120" s="11"/>
      <c r="O120" s="11"/>
      <c r="P120" s="11"/>
      <c r="Q120" s="11"/>
      <c r="R120" s="13"/>
      <c r="S120" s="13"/>
      <c r="T120" s="13"/>
      <c r="U120" s="12" t="str">
        <f aca="false">IF(S120="","",IF(S120&gt;=T120,"Sí","No — rediseñar explicación"))</f>
        <v/>
      </c>
      <c r="V120" s="14"/>
      <c r="W120" s="14"/>
      <c r="X120" s="10"/>
      <c r="Y120" s="12" t="str">
        <f aca="false">IF(A120="","",IF(AND(G120="Obligatorio legal",X120&lt;&gt;"Validado"),"Requisito legal no validado",IF(AND(G120="Obligatorio legal",K120="Baja (aproximación no validada)"),"Fidelidad baja en explicación exigible",IF(AND(C120="Persona afectada",J120=""),"Falta canal y plazo de respuesta","OK"))))</f>
        <v/>
      </c>
      <c r="Z120" s="10"/>
      <c r="AA120" s="10"/>
      <c r="AB120" s="10"/>
    </row>
    <row r="121" customFormat="false" ht="15" hidden="false" customHeight="false" outlineLevel="0" collapsed="false">
      <c r="A121" s="10"/>
      <c r="B121" s="10"/>
      <c r="C121" s="10"/>
      <c r="D121" s="11"/>
      <c r="E121" s="10"/>
      <c r="F121" s="10"/>
      <c r="G121" s="12" t="str">
        <f aca="false">IF(F121="","",IF(F121="Buena práctica interna","Voluntario","Obligatorio legal"))</f>
        <v/>
      </c>
      <c r="H121" s="10"/>
      <c r="I121" s="10"/>
      <c r="J121" s="11"/>
      <c r="K121" s="10"/>
      <c r="L121" s="11"/>
      <c r="M121" s="10"/>
      <c r="N121" s="11"/>
      <c r="O121" s="11"/>
      <c r="P121" s="11"/>
      <c r="Q121" s="11"/>
      <c r="R121" s="13"/>
      <c r="S121" s="13"/>
      <c r="T121" s="13"/>
      <c r="U121" s="12" t="str">
        <f aca="false">IF(S121="","",IF(S121&gt;=T121,"Sí","No — rediseñar explicación"))</f>
        <v/>
      </c>
      <c r="V121" s="14"/>
      <c r="W121" s="14"/>
      <c r="X121" s="10"/>
      <c r="Y121" s="12" t="str">
        <f aca="false">IF(A121="","",IF(AND(G121="Obligatorio legal",X121&lt;&gt;"Validado"),"Requisito legal no validado",IF(AND(G121="Obligatorio legal",K121="Baja (aproximación no validada)"),"Fidelidad baja en explicación exigible",IF(AND(C121="Persona afectada",J121=""),"Falta canal y plazo de respuesta","OK"))))</f>
        <v/>
      </c>
      <c r="Z121" s="10"/>
      <c r="AA121" s="10"/>
      <c r="AB121" s="10"/>
    </row>
    <row r="122" customFormat="false" ht="15" hidden="false" customHeight="false" outlineLevel="0" collapsed="false">
      <c r="A122" s="10"/>
      <c r="B122" s="10"/>
      <c r="C122" s="10"/>
      <c r="D122" s="11"/>
      <c r="E122" s="10"/>
      <c r="F122" s="10"/>
      <c r="G122" s="12" t="str">
        <f aca="false">IF(F122="","",IF(F122="Buena práctica interna","Voluntario","Obligatorio legal"))</f>
        <v/>
      </c>
      <c r="H122" s="10"/>
      <c r="I122" s="10"/>
      <c r="J122" s="11"/>
      <c r="K122" s="10"/>
      <c r="L122" s="11"/>
      <c r="M122" s="10"/>
      <c r="N122" s="11"/>
      <c r="O122" s="11"/>
      <c r="P122" s="11"/>
      <c r="Q122" s="11"/>
      <c r="R122" s="13"/>
      <c r="S122" s="13"/>
      <c r="T122" s="13"/>
      <c r="U122" s="12" t="str">
        <f aca="false">IF(S122="","",IF(S122&gt;=T122,"Sí","No — rediseñar explicación"))</f>
        <v/>
      </c>
      <c r="V122" s="14"/>
      <c r="W122" s="14"/>
      <c r="X122" s="10"/>
      <c r="Y122" s="12" t="str">
        <f aca="false">IF(A122="","",IF(AND(G122="Obligatorio legal",X122&lt;&gt;"Validado"),"Requisito legal no validado",IF(AND(G122="Obligatorio legal",K122="Baja (aproximación no validada)"),"Fidelidad baja en explicación exigible",IF(AND(C122="Persona afectada",J122=""),"Falta canal y plazo de respuesta","OK"))))</f>
        <v/>
      </c>
      <c r="Z122" s="10"/>
      <c r="AA122" s="10"/>
      <c r="AB122" s="10"/>
    </row>
    <row r="123" customFormat="false" ht="15" hidden="false" customHeight="false" outlineLevel="0" collapsed="false">
      <c r="A123" s="10"/>
      <c r="B123" s="10"/>
      <c r="C123" s="10"/>
      <c r="D123" s="11"/>
      <c r="E123" s="10"/>
      <c r="F123" s="10"/>
      <c r="G123" s="12" t="str">
        <f aca="false">IF(F123="","",IF(F123="Buena práctica interna","Voluntario","Obligatorio legal"))</f>
        <v/>
      </c>
      <c r="H123" s="10"/>
      <c r="I123" s="10"/>
      <c r="J123" s="11"/>
      <c r="K123" s="10"/>
      <c r="L123" s="11"/>
      <c r="M123" s="10"/>
      <c r="N123" s="11"/>
      <c r="O123" s="11"/>
      <c r="P123" s="11"/>
      <c r="Q123" s="11"/>
      <c r="R123" s="13"/>
      <c r="S123" s="13"/>
      <c r="T123" s="13"/>
      <c r="U123" s="12" t="str">
        <f aca="false">IF(S123="","",IF(S123&gt;=T123,"Sí","No — rediseñar explicación"))</f>
        <v/>
      </c>
      <c r="V123" s="14"/>
      <c r="W123" s="14"/>
      <c r="X123" s="10"/>
      <c r="Y123" s="12" t="str">
        <f aca="false">IF(A123="","",IF(AND(G123="Obligatorio legal",X123&lt;&gt;"Validado"),"Requisito legal no validado",IF(AND(G123="Obligatorio legal",K123="Baja (aproximación no validada)"),"Fidelidad baja en explicación exigible",IF(AND(C123="Persona afectada",J123=""),"Falta canal y plazo de respuesta","OK"))))</f>
        <v/>
      </c>
      <c r="Z123" s="10"/>
      <c r="AA123" s="10"/>
      <c r="AB123" s="10"/>
    </row>
    <row r="124" customFormat="false" ht="15" hidden="false" customHeight="false" outlineLevel="0" collapsed="false">
      <c r="A124" s="10"/>
      <c r="B124" s="10"/>
      <c r="C124" s="10"/>
      <c r="D124" s="11"/>
      <c r="E124" s="10"/>
      <c r="F124" s="10"/>
      <c r="G124" s="12" t="str">
        <f aca="false">IF(F124="","",IF(F124="Buena práctica interna","Voluntario","Obligatorio legal"))</f>
        <v/>
      </c>
      <c r="H124" s="10"/>
      <c r="I124" s="10"/>
      <c r="J124" s="11"/>
      <c r="K124" s="10"/>
      <c r="L124" s="11"/>
      <c r="M124" s="10"/>
      <c r="N124" s="11"/>
      <c r="O124" s="11"/>
      <c r="P124" s="11"/>
      <c r="Q124" s="11"/>
      <c r="R124" s="13"/>
      <c r="S124" s="13"/>
      <c r="T124" s="13"/>
      <c r="U124" s="12" t="str">
        <f aca="false">IF(S124="","",IF(S124&gt;=T124,"Sí","No — rediseñar explicación"))</f>
        <v/>
      </c>
      <c r="V124" s="14"/>
      <c r="W124" s="14"/>
      <c r="X124" s="10"/>
      <c r="Y124" s="12" t="str">
        <f aca="false">IF(A124="","",IF(AND(G124="Obligatorio legal",X124&lt;&gt;"Validado"),"Requisito legal no validado",IF(AND(G124="Obligatorio legal",K124="Baja (aproximación no validada)"),"Fidelidad baja en explicación exigible",IF(AND(C124="Persona afectada",J124=""),"Falta canal y plazo de respuesta","OK"))))</f>
        <v/>
      </c>
      <c r="Z124" s="10"/>
      <c r="AA124" s="10"/>
      <c r="AB124" s="10"/>
    </row>
    <row r="125" customFormat="false" ht="15" hidden="false" customHeight="false" outlineLevel="0" collapsed="false">
      <c r="A125" s="10"/>
      <c r="B125" s="10"/>
      <c r="C125" s="10"/>
      <c r="D125" s="11"/>
      <c r="E125" s="10"/>
      <c r="F125" s="10"/>
      <c r="G125" s="12" t="str">
        <f aca="false">IF(F125="","",IF(F125="Buena práctica interna","Voluntario","Obligatorio legal"))</f>
        <v/>
      </c>
      <c r="H125" s="10"/>
      <c r="I125" s="10"/>
      <c r="J125" s="11"/>
      <c r="K125" s="10"/>
      <c r="L125" s="11"/>
      <c r="M125" s="10"/>
      <c r="N125" s="11"/>
      <c r="O125" s="11"/>
      <c r="P125" s="11"/>
      <c r="Q125" s="11"/>
      <c r="R125" s="13"/>
      <c r="S125" s="13"/>
      <c r="T125" s="13"/>
      <c r="U125" s="12" t="str">
        <f aca="false">IF(S125="","",IF(S125&gt;=T125,"Sí","No — rediseñar explicación"))</f>
        <v/>
      </c>
      <c r="V125" s="14"/>
      <c r="W125" s="14"/>
      <c r="X125" s="10"/>
      <c r="Y125" s="12" t="str">
        <f aca="false">IF(A125="","",IF(AND(G125="Obligatorio legal",X125&lt;&gt;"Validado"),"Requisito legal no validado",IF(AND(G125="Obligatorio legal",K125="Baja (aproximación no validada)"),"Fidelidad baja en explicación exigible",IF(AND(C125="Persona afectada",J125=""),"Falta canal y plazo de respuesta","OK"))))</f>
        <v/>
      </c>
      <c r="Z125" s="10"/>
      <c r="AA125" s="10"/>
      <c r="AB125" s="10"/>
    </row>
    <row r="126" customFormat="false" ht="15" hidden="false" customHeight="false" outlineLevel="0" collapsed="false">
      <c r="A126" s="10"/>
      <c r="B126" s="10"/>
      <c r="C126" s="10"/>
      <c r="D126" s="11"/>
      <c r="E126" s="10"/>
      <c r="F126" s="10"/>
      <c r="G126" s="12" t="str">
        <f aca="false">IF(F126="","",IF(F126="Buena práctica interna","Voluntario","Obligatorio legal"))</f>
        <v/>
      </c>
      <c r="H126" s="10"/>
      <c r="I126" s="10"/>
      <c r="J126" s="11"/>
      <c r="K126" s="10"/>
      <c r="L126" s="11"/>
      <c r="M126" s="10"/>
      <c r="N126" s="11"/>
      <c r="O126" s="11"/>
      <c r="P126" s="11"/>
      <c r="Q126" s="11"/>
      <c r="R126" s="13"/>
      <c r="S126" s="13"/>
      <c r="T126" s="13"/>
      <c r="U126" s="12" t="str">
        <f aca="false">IF(S126="","",IF(S126&gt;=T126,"Sí","No — rediseñar explicación"))</f>
        <v/>
      </c>
      <c r="V126" s="14"/>
      <c r="W126" s="14"/>
      <c r="X126" s="10"/>
      <c r="Y126" s="12" t="str">
        <f aca="false">IF(A126="","",IF(AND(G126="Obligatorio legal",X126&lt;&gt;"Validado"),"Requisito legal no validado",IF(AND(G126="Obligatorio legal",K126="Baja (aproximación no validada)"),"Fidelidad baja en explicación exigible",IF(AND(C126="Persona afectada",J126=""),"Falta canal y plazo de respuesta","OK"))))</f>
        <v/>
      </c>
      <c r="Z126" s="10"/>
      <c r="AA126" s="10"/>
      <c r="AB126" s="10"/>
    </row>
    <row r="127" customFormat="false" ht="15" hidden="false" customHeight="false" outlineLevel="0" collapsed="false">
      <c r="A127" s="10"/>
      <c r="B127" s="10"/>
      <c r="C127" s="10"/>
      <c r="D127" s="11"/>
      <c r="E127" s="10"/>
      <c r="F127" s="10"/>
      <c r="G127" s="12" t="str">
        <f aca="false">IF(F127="","",IF(F127="Buena práctica interna","Voluntario","Obligatorio legal"))</f>
        <v/>
      </c>
      <c r="H127" s="10"/>
      <c r="I127" s="10"/>
      <c r="J127" s="11"/>
      <c r="K127" s="10"/>
      <c r="L127" s="11"/>
      <c r="M127" s="10"/>
      <c r="N127" s="11"/>
      <c r="O127" s="11"/>
      <c r="P127" s="11"/>
      <c r="Q127" s="11"/>
      <c r="R127" s="13"/>
      <c r="S127" s="13"/>
      <c r="T127" s="13"/>
      <c r="U127" s="12" t="str">
        <f aca="false">IF(S127="","",IF(S127&gt;=T127,"Sí","No — rediseñar explicación"))</f>
        <v/>
      </c>
      <c r="V127" s="14"/>
      <c r="W127" s="14"/>
      <c r="X127" s="10"/>
      <c r="Y127" s="12" t="str">
        <f aca="false">IF(A127="","",IF(AND(G127="Obligatorio legal",X127&lt;&gt;"Validado"),"Requisito legal no validado",IF(AND(G127="Obligatorio legal",K127="Baja (aproximación no validada)"),"Fidelidad baja en explicación exigible",IF(AND(C127="Persona afectada",J127=""),"Falta canal y plazo de respuesta","OK"))))</f>
        <v/>
      </c>
      <c r="Z127" s="10"/>
      <c r="AA127" s="10"/>
      <c r="AB127" s="10"/>
    </row>
    <row r="128" customFormat="false" ht="15" hidden="false" customHeight="false" outlineLevel="0" collapsed="false">
      <c r="A128" s="10"/>
      <c r="B128" s="10"/>
      <c r="C128" s="10"/>
      <c r="D128" s="11"/>
      <c r="E128" s="10"/>
      <c r="F128" s="10"/>
      <c r="G128" s="12" t="str">
        <f aca="false">IF(F128="","",IF(F128="Buena práctica interna","Voluntario","Obligatorio legal"))</f>
        <v/>
      </c>
      <c r="H128" s="10"/>
      <c r="I128" s="10"/>
      <c r="J128" s="11"/>
      <c r="K128" s="10"/>
      <c r="L128" s="11"/>
      <c r="M128" s="10"/>
      <c r="N128" s="11"/>
      <c r="O128" s="11"/>
      <c r="P128" s="11"/>
      <c r="Q128" s="11"/>
      <c r="R128" s="13"/>
      <c r="S128" s="13"/>
      <c r="T128" s="13"/>
      <c r="U128" s="12" t="str">
        <f aca="false">IF(S128="","",IF(S128&gt;=T128,"Sí","No — rediseñar explicación"))</f>
        <v/>
      </c>
      <c r="V128" s="14"/>
      <c r="W128" s="14"/>
      <c r="X128" s="10"/>
      <c r="Y128" s="12" t="str">
        <f aca="false">IF(A128="","",IF(AND(G128="Obligatorio legal",X128&lt;&gt;"Validado"),"Requisito legal no validado",IF(AND(G128="Obligatorio legal",K128="Baja (aproximación no validada)"),"Fidelidad baja en explicación exigible",IF(AND(C128="Persona afectada",J128=""),"Falta canal y plazo de respuesta","OK"))))</f>
        <v/>
      </c>
      <c r="Z128" s="10"/>
      <c r="AA128" s="10"/>
      <c r="AB128" s="10"/>
    </row>
    <row r="129" customFormat="false" ht="15" hidden="false" customHeight="false" outlineLevel="0" collapsed="false">
      <c r="A129" s="10"/>
      <c r="B129" s="10"/>
      <c r="C129" s="10"/>
      <c r="D129" s="11"/>
      <c r="E129" s="10"/>
      <c r="F129" s="10"/>
      <c r="G129" s="12" t="str">
        <f aca="false">IF(F129="","",IF(F129="Buena práctica interna","Voluntario","Obligatorio legal"))</f>
        <v/>
      </c>
      <c r="H129" s="10"/>
      <c r="I129" s="10"/>
      <c r="J129" s="11"/>
      <c r="K129" s="10"/>
      <c r="L129" s="11"/>
      <c r="M129" s="10"/>
      <c r="N129" s="11"/>
      <c r="O129" s="11"/>
      <c r="P129" s="11"/>
      <c r="Q129" s="11"/>
      <c r="R129" s="13"/>
      <c r="S129" s="13"/>
      <c r="T129" s="13"/>
      <c r="U129" s="12" t="str">
        <f aca="false">IF(S129="","",IF(S129&gt;=T129,"Sí","No — rediseñar explicación"))</f>
        <v/>
      </c>
      <c r="V129" s="14"/>
      <c r="W129" s="14"/>
      <c r="X129" s="10"/>
      <c r="Y129" s="12" t="str">
        <f aca="false">IF(A129="","",IF(AND(G129="Obligatorio legal",X129&lt;&gt;"Validado"),"Requisito legal no validado",IF(AND(G129="Obligatorio legal",K129="Baja (aproximación no validada)"),"Fidelidad baja en explicación exigible",IF(AND(C129="Persona afectada",J129=""),"Falta canal y plazo de respuesta","OK"))))</f>
        <v/>
      </c>
      <c r="Z129" s="10"/>
      <c r="AA129" s="10"/>
      <c r="AB129" s="10"/>
    </row>
    <row r="130" customFormat="false" ht="15" hidden="false" customHeight="false" outlineLevel="0" collapsed="false">
      <c r="A130" s="10"/>
      <c r="B130" s="10"/>
      <c r="C130" s="10"/>
      <c r="D130" s="11"/>
      <c r="E130" s="10"/>
      <c r="F130" s="10"/>
      <c r="G130" s="12" t="str">
        <f aca="false">IF(F130="","",IF(F130="Buena práctica interna","Voluntario","Obligatorio legal"))</f>
        <v/>
      </c>
      <c r="H130" s="10"/>
      <c r="I130" s="10"/>
      <c r="J130" s="11"/>
      <c r="K130" s="10"/>
      <c r="L130" s="11"/>
      <c r="M130" s="10"/>
      <c r="N130" s="11"/>
      <c r="O130" s="11"/>
      <c r="P130" s="11"/>
      <c r="Q130" s="11"/>
      <c r="R130" s="13"/>
      <c r="S130" s="13"/>
      <c r="T130" s="13"/>
      <c r="U130" s="12" t="str">
        <f aca="false">IF(S130="","",IF(S130&gt;=T130,"Sí","No — rediseñar explicación"))</f>
        <v/>
      </c>
      <c r="V130" s="14"/>
      <c r="W130" s="14"/>
      <c r="X130" s="10"/>
      <c r="Y130" s="12" t="str">
        <f aca="false">IF(A130="","",IF(AND(G130="Obligatorio legal",X130&lt;&gt;"Validado"),"Requisito legal no validado",IF(AND(G130="Obligatorio legal",K130="Baja (aproximación no validada)"),"Fidelidad baja en explicación exigible",IF(AND(C130="Persona afectada",J130=""),"Falta canal y plazo de respuesta","OK"))))</f>
        <v/>
      </c>
      <c r="Z130" s="10"/>
      <c r="AA130" s="10"/>
      <c r="AB130" s="10"/>
    </row>
    <row r="131" customFormat="false" ht="15" hidden="false" customHeight="false" outlineLevel="0" collapsed="false">
      <c r="A131" s="10"/>
      <c r="B131" s="10"/>
      <c r="C131" s="10"/>
      <c r="D131" s="11"/>
      <c r="E131" s="10"/>
      <c r="F131" s="10"/>
      <c r="G131" s="12" t="str">
        <f aca="false">IF(F131="","",IF(F131="Buena práctica interna","Voluntario","Obligatorio legal"))</f>
        <v/>
      </c>
      <c r="H131" s="10"/>
      <c r="I131" s="10"/>
      <c r="J131" s="11"/>
      <c r="K131" s="10"/>
      <c r="L131" s="11"/>
      <c r="M131" s="10"/>
      <c r="N131" s="11"/>
      <c r="O131" s="11"/>
      <c r="P131" s="11"/>
      <c r="Q131" s="11"/>
      <c r="R131" s="13"/>
      <c r="S131" s="13"/>
      <c r="T131" s="13"/>
      <c r="U131" s="12" t="str">
        <f aca="false">IF(S131="","",IF(S131&gt;=T131,"Sí","No — rediseñar explicación"))</f>
        <v/>
      </c>
      <c r="V131" s="14"/>
      <c r="W131" s="14"/>
      <c r="X131" s="10"/>
      <c r="Y131" s="12" t="str">
        <f aca="false">IF(A131="","",IF(AND(G131="Obligatorio legal",X131&lt;&gt;"Validado"),"Requisito legal no validado",IF(AND(G131="Obligatorio legal",K131="Baja (aproximación no validada)"),"Fidelidad baja en explicación exigible",IF(AND(C131="Persona afectada",J131=""),"Falta canal y plazo de respuesta","OK"))))</f>
        <v/>
      </c>
      <c r="Z131" s="10"/>
      <c r="AA131" s="10"/>
      <c r="AB131" s="10"/>
    </row>
    <row r="132" customFormat="false" ht="15" hidden="false" customHeight="false" outlineLevel="0" collapsed="false">
      <c r="A132" s="10"/>
      <c r="B132" s="10"/>
      <c r="C132" s="10"/>
      <c r="D132" s="11"/>
      <c r="E132" s="10"/>
      <c r="F132" s="10"/>
      <c r="G132" s="12" t="str">
        <f aca="false">IF(F132="","",IF(F132="Buena práctica interna","Voluntario","Obligatorio legal"))</f>
        <v/>
      </c>
      <c r="H132" s="10"/>
      <c r="I132" s="10"/>
      <c r="J132" s="11"/>
      <c r="K132" s="10"/>
      <c r="L132" s="11"/>
      <c r="M132" s="10"/>
      <c r="N132" s="11"/>
      <c r="O132" s="11"/>
      <c r="P132" s="11"/>
      <c r="Q132" s="11"/>
      <c r="R132" s="13"/>
      <c r="S132" s="13"/>
      <c r="T132" s="13"/>
      <c r="U132" s="12" t="str">
        <f aca="false">IF(S132="","",IF(S132&gt;=T132,"Sí","No — rediseñar explicación"))</f>
        <v/>
      </c>
      <c r="V132" s="14"/>
      <c r="W132" s="14"/>
      <c r="X132" s="10"/>
      <c r="Y132" s="12" t="str">
        <f aca="false">IF(A132="","",IF(AND(G132="Obligatorio legal",X132&lt;&gt;"Validado"),"Requisito legal no validado",IF(AND(G132="Obligatorio legal",K132="Baja (aproximación no validada)"),"Fidelidad baja en explicación exigible",IF(AND(C132="Persona afectada",J132=""),"Falta canal y plazo de respuesta","OK"))))</f>
        <v/>
      </c>
      <c r="Z132" s="10"/>
      <c r="AA132" s="10"/>
      <c r="AB132" s="10"/>
    </row>
    <row r="133" customFormat="false" ht="15" hidden="false" customHeight="false" outlineLevel="0" collapsed="false">
      <c r="A133" s="10"/>
      <c r="B133" s="10"/>
      <c r="C133" s="10"/>
      <c r="D133" s="11"/>
      <c r="E133" s="10"/>
      <c r="F133" s="10"/>
      <c r="G133" s="12" t="str">
        <f aca="false">IF(F133="","",IF(F133="Buena práctica interna","Voluntario","Obligatorio legal"))</f>
        <v/>
      </c>
      <c r="H133" s="10"/>
      <c r="I133" s="10"/>
      <c r="J133" s="11"/>
      <c r="K133" s="10"/>
      <c r="L133" s="11"/>
      <c r="M133" s="10"/>
      <c r="N133" s="11"/>
      <c r="O133" s="11"/>
      <c r="P133" s="11"/>
      <c r="Q133" s="11"/>
      <c r="R133" s="13"/>
      <c r="S133" s="13"/>
      <c r="T133" s="13"/>
      <c r="U133" s="12" t="str">
        <f aca="false">IF(S133="","",IF(S133&gt;=T133,"Sí","No — rediseñar explicación"))</f>
        <v/>
      </c>
      <c r="V133" s="14"/>
      <c r="W133" s="14"/>
      <c r="X133" s="10"/>
      <c r="Y133" s="12" t="str">
        <f aca="false">IF(A133="","",IF(AND(G133="Obligatorio legal",X133&lt;&gt;"Validado"),"Requisito legal no validado",IF(AND(G133="Obligatorio legal",K133="Baja (aproximación no validada)"),"Fidelidad baja en explicación exigible",IF(AND(C133="Persona afectada",J133=""),"Falta canal y plazo de respuesta","OK"))))</f>
        <v/>
      </c>
      <c r="Z133" s="10"/>
      <c r="AA133" s="10"/>
      <c r="AB133" s="10"/>
    </row>
    <row r="134" customFormat="false" ht="15" hidden="false" customHeight="false" outlineLevel="0" collapsed="false">
      <c r="A134" s="10"/>
      <c r="B134" s="10"/>
      <c r="C134" s="10"/>
      <c r="D134" s="11"/>
      <c r="E134" s="10"/>
      <c r="F134" s="10"/>
      <c r="G134" s="12" t="str">
        <f aca="false">IF(F134="","",IF(F134="Buena práctica interna","Voluntario","Obligatorio legal"))</f>
        <v/>
      </c>
      <c r="H134" s="10"/>
      <c r="I134" s="10"/>
      <c r="J134" s="11"/>
      <c r="K134" s="10"/>
      <c r="L134" s="11"/>
      <c r="M134" s="10"/>
      <c r="N134" s="11"/>
      <c r="O134" s="11"/>
      <c r="P134" s="11"/>
      <c r="Q134" s="11"/>
      <c r="R134" s="13"/>
      <c r="S134" s="13"/>
      <c r="T134" s="13"/>
      <c r="U134" s="12" t="str">
        <f aca="false">IF(S134="","",IF(S134&gt;=T134,"Sí","No — rediseñar explicación"))</f>
        <v/>
      </c>
      <c r="V134" s="14"/>
      <c r="W134" s="14"/>
      <c r="X134" s="10"/>
      <c r="Y134" s="12" t="str">
        <f aca="false">IF(A134="","",IF(AND(G134="Obligatorio legal",X134&lt;&gt;"Validado"),"Requisito legal no validado",IF(AND(G134="Obligatorio legal",K134="Baja (aproximación no validada)"),"Fidelidad baja en explicación exigible",IF(AND(C134="Persona afectada",J134=""),"Falta canal y plazo de respuesta","OK"))))</f>
        <v/>
      </c>
      <c r="Z134" s="10"/>
      <c r="AA134" s="10"/>
      <c r="AB134" s="10"/>
    </row>
    <row r="135" customFormat="false" ht="15" hidden="false" customHeight="false" outlineLevel="0" collapsed="false">
      <c r="A135" s="10"/>
      <c r="B135" s="10"/>
      <c r="C135" s="10"/>
      <c r="D135" s="11"/>
      <c r="E135" s="10"/>
      <c r="F135" s="10"/>
      <c r="G135" s="12" t="str">
        <f aca="false">IF(F135="","",IF(F135="Buena práctica interna","Voluntario","Obligatorio legal"))</f>
        <v/>
      </c>
      <c r="H135" s="10"/>
      <c r="I135" s="10"/>
      <c r="J135" s="11"/>
      <c r="K135" s="10"/>
      <c r="L135" s="11"/>
      <c r="M135" s="10"/>
      <c r="N135" s="11"/>
      <c r="O135" s="11"/>
      <c r="P135" s="11"/>
      <c r="Q135" s="11"/>
      <c r="R135" s="13"/>
      <c r="S135" s="13"/>
      <c r="T135" s="13"/>
      <c r="U135" s="12" t="str">
        <f aca="false">IF(S135="","",IF(S135&gt;=T135,"Sí","No — rediseñar explicación"))</f>
        <v/>
      </c>
      <c r="V135" s="14"/>
      <c r="W135" s="14"/>
      <c r="X135" s="10"/>
      <c r="Y135" s="12" t="str">
        <f aca="false">IF(A135="","",IF(AND(G135="Obligatorio legal",X135&lt;&gt;"Validado"),"Requisito legal no validado",IF(AND(G135="Obligatorio legal",K135="Baja (aproximación no validada)"),"Fidelidad baja en explicación exigible",IF(AND(C135="Persona afectada",J135=""),"Falta canal y plazo de respuesta","OK"))))</f>
        <v/>
      </c>
      <c r="Z135" s="10"/>
      <c r="AA135" s="10"/>
      <c r="AB135" s="10"/>
    </row>
    <row r="136" customFormat="false" ht="15" hidden="false" customHeight="false" outlineLevel="0" collapsed="false">
      <c r="A136" s="10"/>
      <c r="B136" s="10"/>
      <c r="C136" s="10"/>
      <c r="D136" s="11"/>
      <c r="E136" s="10"/>
      <c r="F136" s="10"/>
      <c r="G136" s="12" t="str">
        <f aca="false">IF(F136="","",IF(F136="Buena práctica interna","Voluntario","Obligatorio legal"))</f>
        <v/>
      </c>
      <c r="H136" s="10"/>
      <c r="I136" s="10"/>
      <c r="J136" s="11"/>
      <c r="K136" s="10"/>
      <c r="L136" s="11"/>
      <c r="M136" s="10"/>
      <c r="N136" s="11"/>
      <c r="O136" s="11"/>
      <c r="P136" s="11"/>
      <c r="Q136" s="11"/>
      <c r="R136" s="13"/>
      <c r="S136" s="13"/>
      <c r="T136" s="13"/>
      <c r="U136" s="12" t="str">
        <f aca="false">IF(S136="","",IF(S136&gt;=T136,"Sí","No — rediseñar explicación"))</f>
        <v/>
      </c>
      <c r="V136" s="14"/>
      <c r="W136" s="14"/>
      <c r="X136" s="10"/>
      <c r="Y136" s="12" t="str">
        <f aca="false">IF(A136="","",IF(AND(G136="Obligatorio legal",X136&lt;&gt;"Validado"),"Requisito legal no validado",IF(AND(G136="Obligatorio legal",K136="Baja (aproximación no validada)"),"Fidelidad baja en explicación exigible",IF(AND(C136="Persona afectada",J136=""),"Falta canal y plazo de respuesta","OK"))))</f>
        <v/>
      </c>
      <c r="Z136" s="10"/>
      <c r="AA136" s="10"/>
      <c r="AB136" s="10"/>
    </row>
    <row r="137" customFormat="false" ht="15" hidden="false" customHeight="false" outlineLevel="0" collapsed="false">
      <c r="A137" s="10"/>
      <c r="B137" s="10"/>
      <c r="C137" s="10"/>
      <c r="D137" s="11"/>
      <c r="E137" s="10"/>
      <c r="F137" s="10"/>
      <c r="G137" s="12" t="str">
        <f aca="false">IF(F137="","",IF(F137="Buena práctica interna","Voluntario","Obligatorio legal"))</f>
        <v/>
      </c>
      <c r="H137" s="10"/>
      <c r="I137" s="10"/>
      <c r="J137" s="11"/>
      <c r="K137" s="10"/>
      <c r="L137" s="11"/>
      <c r="M137" s="10"/>
      <c r="N137" s="11"/>
      <c r="O137" s="11"/>
      <c r="P137" s="11"/>
      <c r="Q137" s="11"/>
      <c r="R137" s="13"/>
      <c r="S137" s="13"/>
      <c r="T137" s="13"/>
      <c r="U137" s="12" t="str">
        <f aca="false">IF(S137="","",IF(S137&gt;=T137,"Sí","No — rediseñar explicación"))</f>
        <v/>
      </c>
      <c r="V137" s="14"/>
      <c r="W137" s="14"/>
      <c r="X137" s="10"/>
      <c r="Y137" s="12" t="str">
        <f aca="false">IF(A137="","",IF(AND(G137="Obligatorio legal",X137&lt;&gt;"Validado"),"Requisito legal no validado",IF(AND(G137="Obligatorio legal",K137="Baja (aproximación no validada)"),"Fidelidad baja en explicación exigible",IF(AND(C137="Persona afectada",J137=""),"Falta canal y plazo de respuesta","OK"))))</f>
        <v/>
      </c>
      <c r="Z137" s="10"/>
      <c r="AA137" s="10"/>
      <c r="AB137" s="10"/>
    </row>
    <row r="138" customFormat="false" ht="15" hidden="false" customHeight="false" outlineLevel="0" collapsed="false">
      <c r="A138" s="10"/>
      <c r="B138" s="10"/>
      <c r="C138" s="10"/>
      <c r="D138" s="11"/>
      <c r="E138" s="10"/>
      <c r="F138" s="10"/>
      <c r="G138" s="12" t="str">
        <f aca="false">IF(F138="","",IF(F138="Buena práctica interna","Voluntario","Obligatorio legal"))</f>
        <v/>
      </c>
      <c r="H138" s="10"/>
      <c r="I138" s="10"/>
      <c r="J138" s="11"/>
      <c r="K138" s="10"/>
      <c r="L138" s="11"/>
      <c r="M138" s="10"/>
      <c r="N138" s="11"/>
      <c r="O138" s="11"/>
      <c r="P138" s="11"/>
      <c r="Q138" s="11"/>
      <c r="R138" s="13"/>
      <c r="S138" s="13"/>
      <c r="T138" s="13"/>
      <c r="U138" s="12" t="str">
        <f aca="false">IF(S138="","",IF(S138&gt;=T138,"Sí","No — rediseñar explicación"))</f>
        <v/>
      </c>
      <c r="V138" s="14"/>
      <c r="W138" s="14"/>
      <c r="X138" s="10"/>
      <c r="Y138" s="12" t="str">
        <f aca="false">IF(A138="","",IF(AND(G138="Obligatorio legal",X138&lt;&gt;"Validado"),"Requisito legal no validado",IF(AND(G138="Obligatorio legal",K138="Baja (aproximación no validada)"),"Fidelidad baja en explicación exigible",IF(AND(C138="Persona afectada",J138=""),"Falta canal y plazo de respuesta","OK"))))</f>
        <v/>
      </c>
      <c r="Z138" s="10"/>
      <c r="AA138" s="10"/>
      <c r="AB138" s="10"/>
    </row>
    <row r="139" customFormat="false" ht="15" hidden="false" customHeight="false" outlineLevel="0" collapsed="false">
      <c r="A139" s="10"/>
      <c r="B139" s="10"/>
      <c r="C139" s="10"/>
      <c r="D139" s="11"/>
      <c r="E139" s="10"/>
      <c r="F139" s="10"/>
      <c r="G139" s="12" t="str">
        <f aca="false">IF(F139="","",IF(F139="Buena práctica interna","Voluntario","Obligatorio legal"))</f>
        <v/>
      </c>
      <c r="H139" s="10"/>
      <c r="I139" s="10"/>
      <c r="J139" s="11"/>
      <c r="K139" s="10"/>
      <c r="L139" s="11"/>
      <c r="M139" s="10"/>
      <c r="N139" s="11"/>
      <c r="O139" s="11"/>
      <c r="P139" s="11"/>
      <c r="Q139" s="11"/>
      <c r="R139" s="13"/>
      <c r="S139" s="13"/>
      <c r="T139" s="13"/>
      <c r="U139" s="12" t="str">
        <f aca="false">IF(S139="","",IF(S139&gt;=T139,"Sí","No — rediseñar explicación"))</f>
        <v/>
      </c>
      <c r="V139" s="14"/>
      <c r="W139" s="14"/>
      <c r="X139" s="10"/>
      <c r="Y139" s="12" t="str">
        <f aca="false">IF(A139="","",IF(AND(G139="Obligatorio legal",X139&lt;&gt;"Validado"),"Requisito legal no validado",IF(AND(G139="Obligatorio legal",K139="Baja (aproximación no validada)"),"Fidelidad baja en explicación exigible",IF(AND(C139="Persona afectada",J139=""),"Falta canal y plazo de respuesta","OK"))))</f>
        <v/>
      </c>
      <c r="Z139" s="10"/>
      <c r="AA139" s="10"/>
      <c r="AB139" s="10"/>
    </row>
    <row r="140" customFormat="false" ht="15" hidden="false" customHeight="false" outlineLevel="0" collapsed="false">
      <c r="A140" s="10"/>
      <c r="B140" s="10"/>
      <c r="C140" s="10"/>
      <c r="D140" s="11"/>
      <c r="E140" s="10"/>
      <c r="F140" s="10"/>
      <c r="G140" s="12" t="str">
        <f aca="false">IF(F140="","",IF(F140="Buena práctica interna","Voluntario","Obligatorio legal"))</f>
        <v/>
      </c>
      <c r="H140" s="10"/>
      <c r="I140" s="10"/>
      <c r="J140" s="11"/>
      <c r="K140" s="10"/>
      <c r="L140" s="11"/>
      <c r="M140" s="10"/>
      <c r="N140" s="11"/>
      <c r="O140" s="11"/>
      <c r="P140" s="11"/>
      <c r="Q140" s="11"/>
      <c r="R140" s="13"/>
      <c r="S140" s="13"/>
      <c r="T140" s="13"/>
      <c r="U140" s="12" t="str">
        <f aca="false">IF(S140="","",IF(S140&gt;=T140,"Sí","No — rediseñar explicación"))</f>
        <v/>
      </c>
      <c r="V140" s="14"/>
      <c r="W140" s="14"/>
      <c r="X140" s="10"/>
      <c r="Y140" s="12" t="str">
        <f aca="false">IF(A140="","",IF(AND(G140="Obligatorio legal",X140&lt;&gt;"Validado"),"Requisito legal no validado",IF(AND(G140="Obligatorio legal",K140="Baja (aproximación no validada)"),"Fidelidad baja en explicación exigible",IF(AND(C140="Persona afectada",J140=""),"Falta canal y plazo de respuesta","OK"))))</f>
        <v/>
      </c>
      <c r="Z140" s="10"/>
      <c r="AA140" s="10"/>
      <c r="AB140" s="10"/>
    </row>
    <row r="141" customFormat="false" ht="15" hidden="false" customHeight="false" outlineLevel="0" collapsed="false">
      <c r="A141" s="10"/>
      <c r="B141" s="10"/>
      <c r="C141" s="10"/>
      <c r="D141" s="11"/>
      <c r="E141" s="10"/>
      <c r="F141" s="10"/>
      <c r="G141" s="12" t="str">
        <f aca="false">IF(F141="","",IF(F141="Buena práctica interna","Voluntario","Obligatorio legal"))</f>
        <v/>
      </c>
      <c r="H141" s="10"/>
      <c r="I141" s="10"/>
      <c r="J141" s="11"/>
      <c r="K141" s="10"/>
      <c r="L141" s="11"/>
      <c r="M141" s="10"/>
      <c r="N141" s="11"/>
      <c r="O141" s="11"/>
      <c r="P141" s="11"/>
      <c r="Q141" s="11"/>
      <c r="R141" s="13"/>
      <c r="S141" s="13"/>
      <c r="T141" s="13"/>
      <c r="U141" s="12" t="str">
        <f aca="false">IF(S141="","",IF(S141&gt;=T141,"Sí","No — rediseñar explicación"))</f>
        <v/>
      </c>
      <c r="V141" s="14"/>
      <c r="W141" s="14"/>
      <c r="X141" s="10"/>
      <c r="Y141" s="12" t="str">
        <f aca="false">IF(A141="","",IF(AND(G141="Obligatorio legal",X141&lt;&gt;"Validado"),"Requisito legal no validado",IF(AND(G141="Obligatorio legal",K141="Baja (aproximación no validada)"),"Fidelidad baja en explicación exigible",IF(AND(C141="Persona afectada",J141=""),"Falta canal y plazo de respuesta","OK"))))</f>
        <v/>
      </c>
      <c r="Z141" s="10"/>
      <c r="AA141" s="10"/>
      <c r="AB141" s="10"/>
    </row>
    <row r="142" customFormat="false" ht="15" hidden="false" customHeight="false" outlineLevel="0" collapsed="false">
      <c r="A142" s="10"/>
      <c r="B142" s="10"/>
      <c r="C142" s="10"/>
      <c r="D142" s="11"/>
      <c r="E142" s="10"/>
      <c r="F142" s="10"/>
      <c r="G142" s="12" t="str">
        <f aca="false">IF(F142="","",IF(F142="Buena práctica interna","Voluntario","Obligatorio legal"))</f>
        <v/>
      </c>
      <c r="H142" s="10"/>
      <c r="I142" s="10"/>
      <c r="J142" s="11"/>
      <c r="K142" s="10"/>
      <c r="L142" s="11"/>
      <c r="M142" s="10"/>
      <c r="N142" s="11"/>
      <c r="O142" s="11"/>
      <c r="P142" s="11"/>
      <c r="Q142" s="11"/>
      <c r="R142" s="13"/>
      <c r="S142" s="13"/>
      <c r="T142" s="13"/>
      <c r="U142" s="12" t="str">
        <f aca="false">IF(S142="","",IF(S142&gt;=T142,"Sí","No — rediseñar explicación"))</f>
        <v/>
      </c>
      <c r="V142" s="14"/>
      <c r="W142" s="14"/>
      <c r="X142" s="10"/>
      <c r="Y142" s="12" t="str">
        <f aca="false">IF(A142="","",IF(AND(G142="Obligatorio legal",X142&lt;&gt;"Validado"),"Requisito legal no validado",IF(AND(G142="Obligatorio legal",K142="Baja (aproximación no validada)"),"Fidelidad baja en explicación exigible",IF(AND(C142="Persona afectada",J142=""),"Falta canal y plazo de respuesta","OK"))))</f>
        <v/>
      </c>
      <c r="Z142" s="10"/>
      <c r="AA142" s="10"/>
      <c r="AB142" s="10"/>
    </row>
    <row r="143" customFormat="false" ht="15" hidden="false" customHeight="false" outlineLevel="0" collapsed="false">
      <c r="A143" s="10"/>
      <c r="B143" s="10"/>
      <c r="C143" s="10"/>
      <c r="D143" s="11"/>
      <c r="E143" s="10"/>
      <c r="F143" s="10"/>
      <c r="G143" s="12" t="str">
        <f aca="false">IF(F143="","",IF(F143="Buena práctica interna","Voluntario","Obligatorio legal"))</f>
        <v/>
      </c>
      <c r="H143" s="10"/>
      <c r="I143" s="10"/>
      <c r="J143" s="11"/>
      <c r="K143" s="10"/>
      <c r="L143" s="11"/>
      <c r="M143" s="10"/>
      <c r="N143" s="11"/>
      <c r="O143" s="11"/>
      <c r="P143" s="11"/>
      <c r="Q143" s="11"/>
      <c r="R143" s="13"/>
      <c r="S143" s="13"/>
      <c r="T143" s="13"/>
      <c r="U143" s="12" t="str">
        <f aca="false">IF(S143="","",IF(S143&gt;=T143,"Sí","No — rediseñar explicación"))</f>
        <v/>
      </c>
      <c r="V143" s="14"/>
      <c r="W143" s="14"/>
      <c r="X143" s="10"/>
      <c r="Y143" s="12" t="str">
        <f aca="false">IF(A143="","",IF(AND(G143="Obligatorio legal",X143&lt;&gt;"Validado"),"Requisito legal no validado",IF(AND(G143="Obligatorio legal",K143="Baja (aproximación no validada)"),"Fidelidad baja en explicación exigible",IF(AND(C143="Persona afectada",J143=""),"Falta canal y plazo de respuesta","OK"))))</f>
        <v/>
      </c>
      <c r="Z143" s="10"/>
      <c r="AA143" s="10"/>
      <c r="AB143" s="10"/>
    </row>
    <row r="144" customFormat="false" ht="15" hidden="false" customHeight="false" outlineLevel="0" collapsed="false">
      <c r="A144" s="10"/>
      <c r="B144" s="10"/>
      <c r="C144" s="10"/>
      <c r="D144" s="11"/>
      <c r="E144" s="10"/>
      <c r="F144" s="10"/>
      <c r="G144" s="12" t="str">
        <f aca="false">IF(F144="","",IF(F144="Buena práctica interna","Voluntario","Obligatorio legal"))</f>
        <v/>
      </c>
      <c r="H144" s="10"/>
      <c r="I144" s="10"/>
      <c r="J144" s="11"/>
      <c r="K144" s="10"/>
      <c r="L144" s="11"/>
      <c r="M144" s="10"/>
      <c r="N144" s="11"/>
      <c r="O144" s="11"/>
      <c r="P144" s="11"/>
      <c r="Q144" s="11"/>
      <c r="R144" s="13"/>
      <c r="S144" s="13"/>
      <c r="T144" s="13"/>
      <c r="U144" s="12" t="str">
        <f aca="false">IF(S144="","",IF(S144&gt;=T144,"Sí","No — rediseñar explicación"))</f>
        <v/>
      </c>
      <c r="V144" s="14"/>
      <c r="W144" s="14"/>
      <c r="X144" s="10"/>
      <c r="Y144" s="12" t="str">
        <f aca="false">IF(A144="","",IF(AND(G144="Obligatorio legal",X144&lt;&gt;"Validado"),"Requisito legal no validado",IF(AND(G144="Obligatorio legal",K144="Baja (aproximación no validada)"),"Fidelidad baja en explicación exigible",IF(AND(C144="Persona afectada",J144=""),"Falta canal y plazo de respuesta","OK"))))</f>
        <v/>
      </c>
      <c r="Z144" s="10"/>
      <c r="AA144" s="10"/>
      <c r="AB144" s="10"/>
    </row>
    <row r="145" customFormat="false" ht="15" hidden="false" customHeight="false" outlineLevel="0" collapsed="false">
      <c r="A145" s="10"/>
      <c r="B145" s="10"/>
      <c r="C145" s="10"/>
      <c r="D145" s="11"/>
      <c r="E145" s="10"/>
      <c r="F145" s="10"/>
      <c r="G145" s="12" t="str">
        <f aca="false">IF(F145="","",IF(F145="Buena práctica interna","Voluntario","Obligatorio legal"))</f>
        <v/>
      </c>
      <c r="H145" s="10"/>
      <c r="I145" s="10"/>
      <c r="J145" s="11"/>
      <c r="K145" s="10"/>
      <c r="L145" s="11"/>
      <c r="M145" s="10"/>
      <c r="N145" s="11"/>
      <c r="O145" s="11"/>
      <c r="P145" s="11"/>
      <c r="Q145" s="11"/>
      <c r="R145" s="13"/>
      <c r="S145" s="13"/>
      <c r="T145" s="13"/>
      <c r="U145" s="12" t="str">
        <f aca="false">IF(S145="","",IF(S145&gt;=T145,"Sí","No — rediseñar explicación"))</f>
        <v/>
      </c>
      <c r="V145" s="14"/>
      <c r="W145" s="14"/>
      <c r="X145" s="10"/>
      <c r="Y145" s="12" t="str">
        <f aca="false">IF(A145="","",IF(AND(G145="Obligatorio legal",X145&lt;&gt;"Validado"),"Requisito legal no validado",IF(AND(G145="Obligatorio legal",K145="Baja (aproximación no validada)"),"Fidelidad baja en explicación exigible",IF(AND(C145="Persona afectada",J145=""),"Falta canal y plazo de respuesta","OK"))))</f>
        <v/>
      </c>
      <c r="Z145" s="10"/>
      <c r="AA145" s="10"/>
      <c r="AB145" s="10"/>
    </row>
    <row r="146" customFormat="false" ht="15" hidden="false" customHeight="false" outlineLevel="0" collapsed="false">
      <c r="A146" s="10"/>
      <c r="B146" s="10"/>
      <c r="C146" s="10"/>
      <c r="D146" s="11"/>
      <c r="E146" s="10"/>
      <c r="F146" s="10"/>
      <c r="G146" s="12" t="str">
        <f aca="false">IF(F146="","",IF(F146="Buena práctica interna","Voluntario","Obligatorio legal"))</f>
        <v/>
      </c>
      <c r="H146" s="10"/>
      <c r="I146" s="10"/>
      <c r="J146" s="11"/>
      <c r="K146" s="10"/>
      <c r="L146" s="11"/>
      <c r="M146" s="10"/>
      <c r="N146" s="11"/>
      <c r="O146" s="11"/>
      <c r="P146" s="11"/>
      <c r="Q146" s="11"/>
      <c r="R146" s="13"/>
      <c r="S146" s="13"/>
      <c r="T146" s="13"/>
      <c r="U146" s="12" t="str">
        <f aca="false">IF(S146="","",IF(S146&gt;=T146,"Sí","No — rediseñar explicación"))</f>
        <v/>
      </c>
      <c r="V146" s="14"/>
      <c r="W146" s="14"/>
      <c r="X146" s="10"/>
      <c r="Y146" s="12" t="str">
        <f aca="false">IF(A146="","",IF(AND(G146="Obligatorio legal",X146&lt;&gt;"Validado"),"Requisito legal no validado",IF(AND(G146="Obligatorio legal",K146="Baja (aproximación no validada)"),"Fidelidad baja en explicación exigible",IF(AND(C146="Persona afectada",J146=""),"Falta canal y plazo de respuesta","OK"))))</f>
        <v/>
      </c>
      <c r="Z146" s="10"/>
      <c r="AA146" s="10"/>
      <c r="AB146" s="10"/>
    </row>
    <row r="147" customFormat="false" ht="15" hidden="false" customHeight="false" outlineLevel="0" collapsed="false">
      <c r="A147" s="10"/>
      <c r="B147" s="10"/>
      <c r="C147" s="10"/>
      <c r="D147" s="11"/>
      <c r="E147" s="10"/>
      <c r="F147" s="10"/>
      <c r="G147" s="12" t="str">
        <f aca="false">IF(F147="","",IF(F147="Buena práctica interna","Voluntario","Obligatorio legal"))</f>
        <v/>
      </c>
      <c r="H147" s="10"/>
      <c r="I147" s="10"/>
      <c r="J147" s="11"/>
      <c r="K147" s="10"/>
      <c r="L147" s="11"/>
      <c r="M147" s="10"/>
      <c r="N147" s="11"/>
      <c r="O147" s="11"/>
      <c r="P147" s="11"/>
      <c r="Q147" s="11"/>
      <c r="R147" s="13"/>
      <c r="S147" s="13"/>
      <c r="T147" s="13"/>
      <c r="U147" s="12" t="str">
        <f aca="false">IF(S147="","",IF(S147&gt;=T147,"Sí","No — rediseñar explicación"))</f>
        <v/>
      </c>
      <c r="V147" s="14"/>
      <c r="W147" s="14"/>
      <c r="X147" s="10"/>
      <c r="Y147" s="12" t="str">
        <f aca="false">IF(A147="","",IF(AND(G147="Obligatorio legal",X147&lt;&gt;"Validado"),"Requisito legal no validado",IF(AND(G147="Obligatorio legal",K147="Baja (aproximación no validada)"),"Fidelidad baja en explicación exigible",IF(AND(C147="Persona afectada",J147=""),"Falta canal y plazo de respuesta","OK"))))</f>
        <v/>
      </c>
      <c r="Z147" s="10"/>
      <c r="AA147" s="10"/>
      <c r="AB147" s="10"/>
    </row>
    <row r="148" customFormat="false" ht="15" hidden="false" customHeight="false" outlineLevel="0" collapsed="false">
      <c r="A148" s="10"/>
      <c r="B148" s="10"/>
      <c r="C148" s="10"/>
      <c r="D148" s="11"/>
      <c r="E148" s="10"/>
      <c r="F148" s="10"/>
      <c r="G148" s="12" t="str">
        <f aca="false">IF(F148="","",IF(F148="Buena práctica interna","Voluntario","Obligatorio legal"))</f>
        <v/>
      </c>
      <c r="H148" s="10"/>
      <c r="I148" s="10"/>
      <c r="J148" s="11"/>
      <c r="K148" s="10"/>
      <c r="L148" s="11"/>
      <c r="M148" s="10"/>
      <c r="N148" s="11"/>
      <c r="O148" s="11"/>
      <c r="P148" s="11"/>
      <c r="Q148" s="11"/>
      <c r="R148" s="13"/>
      <c r="S148" s="13"/>
      <c r="T148" s="13"/>
      <c r="U148" s="12" t="str">
        <f aca="false">IF(S148="","",IF(S148&gt;=T148,"Sí","No — rediseñar explicación"))</f>
        <v/>
      </c>
      <c r="V148" s="14"/>
      <c r="W148" s="14"/>
      <c r="X148" s="10"/>
      <c r="Y148" s="12" t="str">
        <f aca="false">IF(A148="","",IF(AND(G148="Obligatorio legal",X148&lt;&gt;"Validado"),"Requisito legal no validado",IF(AND(G148="Obligatorio legal",K148="Baja (aproximación no validada)"),"Fidelidad baja en explicación exigible",IF(AND(C148="Persona afectada",J148=""),"Falta canal y plazo de respuesta","OK"))))</f>
        <v/>
      </c>
      <c r="Z148" s="10"/>
      <c r="AA148" s="10"/>
      <c r="AB148" s="10"/>
    </row>
    <row r="149" customFormat="false" ht="15" hidden="false" customHeight="false" outlineLevel="0" collapsed="false">
      <c r="A149" s="10"/>
      <c r="B149" s="10"/>
      <c r="C149" s="10"/>
      <c r="D149" s="11"/>
      <c r="E149" s="10"/>
      <c r="F149" s="10"/>
      <c r="G149" s="12" t="str">
        <f aca="false">IF(F149="","",IF(F149="Buena práctica interna","Voluntario","Obligatorio legal"))</f>
        <v/>
      </c>
      <c r="H149" s="10"/>
      <c r="I149" s="10"/>
      <c r="J149" s="11"/>
      <c r="K149" s="10"/>
      <c r="L149" s="11"/>
      <c r="M149" s="10"/>
      <c r="N149" s="11"/>
      <c r="O149" s="11"/>
      <c r="P149" s="11"/>
      <c r="Q149" s="11"/>
      <c r="R149" s="13"/>
      <c r="S149" s="13"/>
      <c r="T149" s="13"/>
      <c r="U149" s="12" t="str">
        <f aca="false">IF(S149="","",IF(S149&gt;=T149,"Sí","No — rediseñar explicación"))</f>
        <v/>
      </c>
      <c r="V149" s="14"/>
      <c r="W149" s="14"/>
      <c r="X149" s="10"/>
      <c r="Y149" s="12" t="str">
        <f aca="false">IF(A149="","",IF(AND(G149="Obligatorio legal",X149&lt;&gt;"Validado"),"Requisito legal no validado",IF(AND(G149="Obligatorio legal",K149="Baja (aproximación no validada)"),"Fidelidad baja en explicación exigible",IF(AND(C149="Persona afectada",J149=""),"Falta canal y plazo de respuesta","OK"))))</f>
        <v/>
      </c>
      <c r="Z149" s="10"/>
      <c r="AA149" s="10"/>
      <c r="AB149" s="10"/>
    </row>
    <row r="150" customFormat="false" ht="15" hidden="false" customHeight="false" outlineLevel="0" collapsed="false">
      <c r="A150" s="10"/>
      <c r="B150" s="10"/>
      <c r="C150" s="10"/>
      <c r="D150" s="11"/>
      <c r="E150" s="10"/>
      <c r="F150" s="10"/>
      <c r="G150" s="12" t="str">
        <f aca="false">IF(F150="","",IF(F150="Buena práctica interna","Voluntario","Obligatorio legal"))</f>
        <v/>
      </c>
      <c r="H150" s="10"/>
      <c r="I150" s="10"/>
      <c r="J150" s="11"/>
      <c r="K150" s="10"/>
      <c r="L150" s="11"/>
      <c r="M150" s="10"/>
      <c r="N150" s="11"/>
      <c r="O150" s="11"/>
      <c r="P150" s="11"/>
      <c r="Q150" s="11"/>
      <c r="R150" s="13"/>
      <c r="S150" s="13"/>
      <c r="T150" s="13"/>
      <c r="U150" s="12" t="str">
        <f aca="false">IF(S150="","",IF(S150&gt;=T150,"Sí","No — rediseñar explicación"))</f>
        <v/>
      </c>
      <c r="V150" s="14"/>
      <c r="W150" s="14"/>
      <c r="X150" s="10"/>
      <c r="Y150" s="12" t="str">
        <f aca="false">IF(A150="","",IF(AND(G150="Obligatorio legal",X150&lt;&gt;"Validado"),"Requisito legal no validado",IF(AND(G150="Obligatorio legal",K150="Baja (aproximación no validada)"),"Fidelidad baja en explicación exigible",IF(AND(C150="Persona afectada",J150=""),"Falta canal y plazo de respuesta","OK"))))</f>
        <v/>
      </c>
      <c r="Z150" s="10"/>
      <c r="AA150" s="10"/>
      <c r="AB150" s="10"/>
    </row>
    <row r="151" customFormat="false" ht="15" hidden="false" customHeight="false" outlineLevel="0" collapsed="false">
      <c r="A151" s="10"/>
      <c r="B151" s="10"/>
      <c r="C151" s="10"/>
      <c r="D151" s="11"/>
      <c r="E151" s="10"/>
      <c r="F151" s="10"/>
      <c r="G151" s="12" t="str">
        <f aca="false">IF(F151="","",IF(F151="Buena práctica interna","Voluntario","Obligatorio legal"))</f>
        <v/>
      </c>
      <c r="H151" s="10"/>
      <c r="I151" s="10"/>
      <c r="J151" s="11"/>
      <c r="K151" s="10"/>
      <c r="L151" s="11"/>
      <c r="M151" s="10"/>
      <c r="N151" s="11"/>
      <c r="O151" s="11"/>
      <c r="P151" s="11"/>
      <c r="Q151" s="11"/>
      <c r="R151" s="13"/>
      <c r="S151" s="13"/>
      <c r="T151" s="13"/>
      <c r="U151" s="12" t="str">
        <f aca="false">IF(S151="","",IF(S151&gt;=T151,"Sí","No — rediseñar explicación"))</f>
        <v/>
      </c>
      <c r="V151" s="14"/>
      <c r="W151" s="14"/>
      <c r="X151" s="10"/>
      <c r="Y151" s="12" t="str">
        <f aca="false">IF(A151="","",IF(AND(G151="Obligatorio legal",X151&lt;&gt;"Validado"),"Requisito legal no validado",IF(AND(G151="Obligatorio legal",K151="Baja (aproximación no validada)"),"Fidelidad baja en explicación exigible",IF(AND(C151="Persona afectada",J151=""),"Falta canal y plazo de respuesta","OK"))))</f>
        <v/>
      </c>
      <c r="Z151" s="10"/>
      <c r="AA151" s="10"/>
      <c r="AB151" s="10"/>
    </row>
    <row r="152" customFormat="false" ht="15" hidden="false" customHeight="false" outlineLevel="0" collapsed="false">
      <c r="A152" s="10"/>
      <c r="B152" s="10"/>
      <c r="C152" s="10"/>
      <c r="D152" s="11"/>
      <c r="E152" s="10"/>
      <c r="F152" s="10"/>
      <c r="G152" s="12" t="str">
        <f aca="false">IF(F152="","",IF(F152="Buena práctica interna","Voluntario","Obligatorio legal"))</f>
        <v/>
      </c>
      <c r="H152" s="10"/>
      <c r="I152" s="10"/>
      <c r="J152" s="11"/>
      <c r="K152" s="10"/>
      <c r="L152" s="11"/>
      <c r="M152" s="10"/>
      <c r="N152" s="11"/>
      <c r="O152" s="11"/>
      <c r="P152" s="11"/>
      <c r="Q152" s="11"/>
      <c r="R152" s="13"/>
      <c r="S152" s="13"/>
      <c r="T152" s="13"/>
      <c r="U152" s="12" t="str">
        <f aca="false">IF(S152="","",IF(S152&gt;=T152,"Sí","No — rediseñar explicación"))</f>
        <v/>
      </c>
      <c r="V152" s="14"/>
      <c r="W152" s="14"/>
      <c r="X152" s="10"/>
      <c r="Y152" s="12" t="str">
        <f aca="false">IF(A152="","",IF(AND(G152="Obligatorio legal",X152&lt;&gt;"Validado"),"Requisito legal no validado",IF(AND(G152="Obligatorio legal",K152="Baja (aproximación no validada)"),"Fidelidad baja en explicación exigible",IF(AND(C152="Persona afectada",J152=""),"Falta canal y plazo de respuesta","OK"))))</f>
        <v/>
      </c>
      <c r="Z152" s="10"/>
      <c r="AA152" s="10"/>
      <c r="AB152" s="10"/>
    </row>
    <row r="153" customFormat="false" ht="15" hidden="false" customHeight="false" outlineLevel="0" collapsed="false">
      <c r="A153" s="10"/>
      <c r="B153" s="10"/>
      <c r="C153" s="10"/>
      <c r="D153" s="11"/>
      <c r="E153" s="10"/>
      <c r="F153" s="10"/>
      <c r="G153" s="12" t="str">
        <f aca="false">IF(F153="","",IF(F153="Buena práctica interna","Voluntario","Obligatorio legal"))</f>
        <v/>
      </c>
      <c r="H153" s="10"/>
      <c r="I153" s="10"/>
      <c r="J153" s="11"/>
      <c r="K153" s="10"/>
      <c r="L153" s="11"/>
      <c r="M153" s="10"/>
      <c r="N153" s="11"/>
      <c r="O153" s="11"/>
      <c r="P153" s="11"/>
      <c r="Q153" s="11"/>
      <c r="R153" s="13"/>
      <c r="S153" s="13"/>
      <c r="T153" s="13"/>
      <c r="U153" s="12" t="str">
        <f aca="false">IF(S153="","",IF(S153&gt;=T153,"Sí","No — rediseñar explicación"))</f>
        <v/>
      </c>
      <c r="V153" s="14"/>
      <c r="W153" s="14"/>
      <c r="X153" s="10"/>
      <c r="Y153" s="12" t="str">
        <f aca="false">IF(A153="","",IF(AND(G153="Obligatorio legal",X153&lt;&gt;"Validado"),"Requisito legal no validado",IF(AND(G153="Obligatorio legal",K153="Baja (aproximación no validada)"),"Fidelidad baja en explicación exigible",IF(AND(C153="Persona afectada",J153=""),"Falta canal y plazo de respuesta","OK"))))</f>
        <v/>
      </c>
      <c r="Z153" s="10"/>
      <c r="AA153" s="10"/>
      <c r="AB153" s="10"/>
    </row>
    <row r="154" customFormat="false" ht="15" hidden="false" customHeight="false" outlineLevel="0" collapsed="false">
      <c r="A154" s="10"/>
      <c r="B154" s="10"/>
      <c r="C154" s="10"/>
      <c r="D154" s="11"/>
      <c r="E154" s="10"/>
      <c r="F154" s="10"/>
      <c r="G154" s="12" t="str">
        <f aca="false">IF(F154="","",IF(F154="Buena práctica interna","Voluntario","Obligatorio legal"))</f>
        <v/>
      </c>
      <c r="H154" s="10"/>
      <c r="I154" s="10"/>
      <c r="J154" s="11"/>
      <c r="K154" s="10"/>
      <c r="L154" s="11"/>
      <c r="M154" s="10"/>
      <c r="N154" s="11"/>
      <c r="O154" s="11"/>
      <c r="P154" s="11"/>
      <c r="Q154" s="11"/>
      <c r="R154" s="13"/>
      <c r="S154" s="13"/>
      <c r="T154" s="13"/>
      <c r="U154" s="12" t="str">
        <f aca="false">IF(S154="","",IF(S154&gt;=T154,"Sí","No — rediseñar explicación"))</f>
        <v/>
      </c>
      <c r="V154" s="14"/>
      <c r="W154" s="14"/>
      <c r="X154" s="10"/>
      <c r="Y154" s="12" t="str">
        <f aca="false">IF(A154="","",IF(AND(G154="Obligatorio legal",X154&lt;&gt;"Validado"),"Requisito legal no validado",IF(AND(G154="Obligatorio legal",K154="Baja (aproximación no validada)"),"Fidelidad baja en explicación exigible",IF(AND(C154="Persona afectada",J154=""),"Falta canal y plazo de respuesta","OK"))))</f>
        <v/>
      </c>
      <c r="Z154" s="10"/>
      <c r="AA154" s="10"/>
      <c r="AB154" s="10"/>
    </row>
    <row r="155" customFormat="false" ht="15" hidden="false" customHeight="false" outlineLevel="0" collapsed="false">
      <c r="A155" s="10"/>
      <c r="B155" s="10"/>
      <c r="C155" s="10"/>
      <c r="D155" s="11"/>
      <c r="E155" s="10"/>
      <c r="F155" s="10"/>
      <c r="G155" s="12" t="str">
        <f aca="false">IF(F155="","",IF(F155="Buena práctica interna","Voluntario","Obligatorio legal"))</f>
        <v/>
      </c>
      <c r="H155" s="10"/>
      <c r="I155" s="10"/>
      <c r="J155" s="11"/>
      <c r="K155" s="10"/>
      <c r="L155" s="11"/>
      <c r="M155" s="10"/>
      <c r="N155" s="11"/>
      <c r="O155" s="11"/>
      <c r="P155" s="11"/>
      <c r="Q155" s="11"/>
      <c r="R155" s="13"/>
      <c r="S155" s="13"/>
      <c r="T155" s="13"/>
      <c r="U155" s="12" t="str">
        <f aca="false">IF(S155="","",IF(S155&gt;=T155,"Sí","No — rediseñar explicación"))</f>
        <v/>
      </c>
      <c r="V155" s="14"/>
      <c r="W155" s="14"/>
      <c r="X155" s="10"/>
      <c r="Y155" s="12" t="str">
        <f aca="false">IF(A155="","",IF(AND(G155="Obligatorio legal",X155&lt;&gt;"Validado"),"Requisito legal no validado",IF(AND(G155="Obligatorio legal",K155="Baja (aproximación no validada)"),"Fidelidad baja en explicación exigible",IF(AND(C155="Persona afectada",J155=""),"Falta canal y plazo de respuesta","OK"))))</f>
        <v/>
      </c>
      <c r="Z155" s="10"/>
      <c r="AA155" s="10"/>
      <c r="AB155" s="10"/>
    </row>
    <row r="156" customFormat="false" ht="15" hidden="false" customHeight="false" outlineLevel="0" collapsed="false">
      <c r="A156" s="10"/>
      <c r="B156" s="10"/>
      <c r="C156" s="10"/>
      <c r="D156" s="11"/>
      <c r="E156" s="10"/>
      <c r="F156" s="10"/>
      <c r="G156" s="12" t="str">
        <f aca="false">IF(F156="","",IF(F156="Buena práctica interna","Voluntario","Obligatorio legal"))</f>
        <v/>
      </c>
      <c r="H156" s="10"/>
      <c r="I156" s="10"/>
      <c r="J156" s="11"/>
      <c r="K156" s="10"/>
      <c r="L156" s="11"/>
      <c r="M156" s="10"/>
      <c r="N156" s="11"/>
      <c r="O156" s="11"/>
      <c r="P156" s="11"/>
      <c r="Q156" s="11"/>
      <c r="R156" s="13"/>
      <c r="S156" s="13"/>
      <c r="T156" s="13"/>
      <c r="U156" s="12" t="str">
        <f aca="false">IF(S156="","",IF(S156&gt;=T156,"Sí","No — rediseñar explicación"))</f>
        <v/>
      </c>
      <c r="V156" s="14"/>
      <c r="W156" s="14"/>
      <c r="X156" s="10"/>
      <c r="Y156" s="12" t="str">
        <f aca="false">IF(A156="","",IF(AND(G156="Obligatorio legal",X156&lt;&gt;"Validado"),"Requisito legal no validado",IF(AND(G156="Obligatorio legal",K156="Baja (aproximación no validada)"),"Fidelidad baja en explicación exigible",IF(AND(C156="Persona afectada",J156=""),"Falta canal y plazo de respuesta","OK"))))</f>
        <v/>
      </c>
      <c r="Z156" s="10"/>
      <c r="AA156" s="10"/>
      <c r="AB156" s="10"/>
    </row>
    <row r="157" customFormat="false" ht="15" hidden="false" customHeight="false" outlineLevel="0" collapsed="false">
      <c r="A157" s="10"/>
      <c r="B157" s="10"/>
      <c r="C157" s="10"/>
      <c r="D157" s="11"/>
      <c r="E157" s="10"/>
      <c r="F157" s="10"/>
      <c r="G157" s="12" t="str">
        <f aca="false">IF(F157="","",IF(F157="Buena práctica interna","Voluntario","Obligatorio legal"))</f>
        <v/>
      </c>
      <c r="H157" s="10"/>
      <c r="I157" s="10"/>
      <c r="J157" s="11"/>
      <c r="K157" s="10"/>
      <c r="L157" s="11"/>
      <c r="M157" s="10"/>
      <c r="N157" s="11"/>
      <c r="O157" s="11"/>
      <c r="P157" s="11"/>
      <c r="Q157" s="11"/>
      <c r="R157" s="13"/>
      <c r="S157" s="13"/>
      <c r="T157" s="13"/>
      <c r="U157" s="12" t="str">
        <f aca="false">IF(S157="","",IF(S157&gt;=T157,"Sí","No — rediseñar explicación"))</f>
        <v/>
      </c>
      <c r="V157" s="14"/>
      <c r="W157" s="14"/>
      <c r="X157" s="10"/>
      <c r="Y157" s="12" t="str">
        <f aca="false">IF(A157="","",IF(AND(G157="Obligatorio legal",X157&lt;&gt;"Validado"),"Requisito legal no validado",IF(AND(G157="Obligatorio legal",K157="Baja (aproximación no validada)"),"Fidelidad baja en explicación exigible",IF(AND(C157="Persona afectada",J157=""),"Falta canal y plazo de respuesta","OK"))))</f>
        <v/>
      </c>
      <c r="Z157" s="10"/>
      <c r="AA157" s="10"/>
      <c r="AB157" s="10"/>
    </row>
    <row r="158" customFormat="false" ht="15" hidden="false" customHeight="false" outlineLevel="0" collapsed="false">
      <c r="A158" s="10"/>
      <c r="B158" s="10"/>
      <c r="C158" s="10"/>
      <c r="D158" s="11"/>
      <c r="E158" s="10"/>
      <c r="F158" s="10"/>
      <c r="G158" s="12" t="str">
        <f aca="false">IF(F158="","",IF(F158="Buena práctica interna","Voluntario","Obligatorio legal"))</f>
        <v/>
      </c>
      <c r="H158" s="10"/>
      <c r="I158" s="10"/>
      <c r="J158" s="11"/>
      <c r="K158" s="10"/>
      <c r="L158" s="11"/>
      <c r="M158" s="10"/>
      <c r="N158" s="11"/>
      <c r="O158" s="11"/>
      <c r="P158" s="11"/>
      <c r="Q158" s="11"/>
      <c r="R158" s="13"/>
      <c r="S158" s="13"/>
      <c r="T158" s="13"/>
      <c r="U158" s="12" t="str">
        <f aca="false">IF(S158="","",IF(S158&gt;=T158,"Sí","No — rediseñar explicación"))</f>
        <v/>
      </c>
      <c r="V158" s="14"/>
      <c r="W158" s="14"/>
      <c r="X158" s="10"/>
      <c r="Y158" s="12" t="str">
        <f aca="false">IF(A158="","",IF(AND(G158="Obligatorio legal",X158&lt;&gt;"Validado"),"Requisito legal no validado",IF(AND(G158="Obligatorio legal",K158="Baja (aproximación no validada)"),"Fidelidad baja en explicación exigible",IF(AND(C158="Persona afectada",J158=""),"Falta canal y plazo de respuesta","OK"))))</f>
        <v/>
      </c>
      <c r="Z158" s="10"/>
      <c r="AA158" s="10"/>
      <c r="AB158" s="10"/>
    </row>
    <row r="159" customFormat="false" ht="15" hidden="false" customHeight="false" outlineLevel="0" collapsed="false">
      <c r="A159" s="10"/>
      <c r="B159" s="10"/>
      <c r="C159" s="10"/>
      <c r="D159" s="11"/>
      <c r="E159" s="10"/>
      <c r="F159" s="10"/>
      <c r="G159" s="12" t="str">
        <f aca="false">IF(F159="","",IF(F159="Buena práctica interna","Voluntario","Obligatorio legal"))</f>
        <v/>
      </c>
      <c r="H159" s="10"/>
      <c r="I159" s="10"/>
      <c r="J159" s="11"/>
      <c r="K159" s="10"/>
      <c r="L159" s="11"/>
      <c r="M159" s="10"/>
      <c r="N159" s="11"/>
      <c r="O159" s="11"/>
      <c r="P159" s="11"/>
      <c r="Q159" s="11"/>
      <c r="R159" s="13"/>
      <c r="S159" s="13"/>
      <c r="T159" s="13"/>
      <c r="U159" s="12" t="str">
        <f aca="false">IF(S159="","",IF(S159&gt;=T159,"Sí","No — rediseñar explicación"))</f>
        <v/>
      </c>
      <c r="V159" s="14"/>
      <c r="W159" s="14"/>
      <c r="X159" s="10"/>
      <c r="Y159" s="12" t="str">
        <f aca="false">IF(A159="","",IF(AND(G159="Obligatorio legal",X159&lt;&gt;"Validado"),"Requisito legal no validado",IF(AND(G159="Obligatorio legal",K159="Baja (aproximación no validada)"),"Fidelidad baja en explicación exigible",IF(AND(C159="Persona afectada",J159=""),"Falta canal y plazo de respuesta","OK"))))</f>
        <v/>
      </c>
      <c r="Z159" s="10"/>
      <c r="AA159" s="10"/>
      <c r="AB159" s="10"/>
    </row>
    <row r="160" customFormat="false" ht="15" hidden="false" customHeight="false" outlineLevel="0" collapsed="false">
      <c r="A160" s="10"/>
      <c r="B160" s="10"/>
      <c r="C160" s="10"/>
      <c r="D160" s="11"/>
      <c r="E160" s="10"/>
      <c r="F160" s="10"/>
      <c r="G160" s="12" t="str">
        <f aca="false">IF(F160="","",IF(F160="Buena práctica interna","Voluntario","Obligatorio legal"))</f>
        <v/>
      </c>
      <c r="H160" s="10"/>
      <c r="I160" s="10"/>
      <c r="J160" s="11"/>
      <c r="K160" s="10"/>
      <c r="L160" s="11"/>
      <c r="M160" s="10"/>
      <c r="N160" s="11"/>
      <c r="O160" s="11"/>
      <c r="P160" s="11"/>
      <c r="Q160" s="11"/>
      <c r="R160" s="13"/>
      <c r="S160" s="13"/>
      <c r="T160" s="13"/>
      <c r="U160" s="12" t="str">
        <f aca="false">IF(S160="","",IF(S160&gt;=T160,"Sí","No — rediseñar explicación"))</f>
        <v/>
      </c>
      <c r="V160" s="14"/>
      <c r="W160" s="14"/>
      <c r="X160" s="10"/>
      <c r="Y160" s="12" t="str">
        <f aca="false">IF(A160="","",IF(AND(G160="Obligatorio legal",X160&lt;&gt;"Validado"),"Requisito legal no validado",IF(AND(G160="Obligatorio legal",K160="Baja (aproximación no validada)"),"Fidelidad baja en explicación exigible",IF(AND(C160="Persona afectada",J160=""),"Falta canal y plazo de respuesta","OK"))))</f>
        <v/>
      </c>
      <c r="Z160" s="10"/>
      <c r="AA160" s="10"/>
      <c r="AB160" s="10"/>
    </row>
    <row r="161" customFormat="false" ht="15" hidden="false" customHeight="false" outlineLevel="0" collapsed="false">
      <c r="A161" s="10"/>
      <c r="B161" s="10"/>
      <c r="C161" s="10"/>
      <c r="D161" s="11"/>
      <c r="E161" s="10"/>
      <c r="F161" s="10"/>
      <c r="G161" s="12" t="str">
        <f aca="false">IF(F161="","",IF(F161="Buena práctica interna","Voluntario","Obligatorio legal"))</f>
        <v/>
      </c>
      <c r="H161" s="10"/>
      <c r="I161" s="10"/>
      <c r="J161" s="11"/>
      <c r="K161" s="10"/>
      <c r="L161" s="11"/>
      <c r="M161" s="10"/>
      <c r="N161" s="11"/>
      <c r="O161" s="11"/>
      <c r="P161" s="11"/>
      <c r="Q161" s="11"/>
      <c r="R161" s="13"/>
      <c r="S161" s="13"/>
      <c r="T161" s="13"/>
      <c r="U161" s="12" t="str">
        <f aca="false">IF(S161="","",IF(S161&gt;=T161,"Sí","No — rediseñar explicación"))</f>
        <v/>
      </c>
      <c r="V161" s="14"/>
      <c r="W161" s="14"/>
      <c r="X161" s="10"/>
      <c r="Y161" s="12" t="str">
        <f aca="false">IF(A161="","",IF(AND(G161="Obligatorio legal",X161&lt;&gt;"Validado"),"Requisito legal no validado",IF(AND(G161="Obligatorio legal",K161="Baja (aproximación no validada)"),"Fidelidad baja en explicación exigible",IF(AND(C161="Persona afectada",J161=""),"Falta canal y plazo de respuesta","OK"))))</f>
        <v/>
      </c>
      <c r="Z161" s="10"/>
      <c r="AA161" s="10"/>
      <c r="AB161" s="10"/>
    </row>
    <row r="162" customFormat="false" ht="15" hidden="false" customHeight="false" outlineLevel="0" collapsed="false">
      <c r="A162" s="10"/>
      <c r="B162" s="10"/>
      <c r="C162" s="10"/>
      <c r="D162" s="11"/>
      <c r="E162" s="10"/>
      <c r="F162" s="10"/>
      <c r="G162" s="12" t="str">
        <f aca="false">IF(F162="","",IF(F162="Buena práctica interna","Voluntario","Obligatorio legal"))</f>
        <v/>
      </c>
      <c r="H162" s="10"/>
      <c r="I162" s="10"/>
      <c r="J162" s="11"/>
      <c r="K162" s="10"/>
      <c r="L162" s="11"/>
      <c r="M162" s="10"/>
      <c r="N162" s="11"/>
      <c r="O162" s="11"/>
      <c r="P162" s="11"/>
      <c r="Q162" s="11"/>
      <c r="R162" s="13"/>
      <c r="S162" s="13"/>
      <c r="T162" s="13"/>
      <c r="U162" s="12" t="str">
        <f aca="false">IF(S162="","",IF(S162&gt;=T162,"Sí","No — rediseñar explicación"))</f>
        <v/>
      </c>
      <c r="V162" s="14"/>
      <c r="W162" s="14"/>
      <c r="X162" s="10"/>
      <c r="Y162" s="12" t="str">
        <f aca="false">IF(A162="","",IF(AND(G162="Obligatorio legal",X162&lt;&gt;"Validado"),"Requisito legal no validado",IF(AND(G162="Obligatorio legal",K162="Baja (aproximación no validada)"),"Fidelidad baja en explicación exigible",IF(AND(C162="Persona afectada",J162=""),"Falta canal y plazo de respuesta","OK"))))</f>
        <v/>
      </c>
      <c r="Z162" s="10"/>
      <c r="AA162" s="10"/>
      <c r="AB162" s="10"/>
    </row>
    <row r="163" customFormat="false" ht="15" hidden="false" customHeight="false" outlineLevel="0" collapsed="false">
      <c r="A163" s="10"/>
      <c r="B163" s="10"/>
      <c r="C163" s="10"/>
      <c r="D163" s="11"/>
      <c r="E163" s="10"/>
      <c r="F163" s="10"/>
      <c r="G163" s="12" t="str">
        <f aca="false">IF(F163="","",IF(F163="Buena práctica interna","Voluntario","Obligatorio legal"))</f>
        <v/>
      </c>
      <c r="H163" s="10"/>
      <c r="I163" s="10"/>
      <c r="J163" s="11"/>
      <c r="K163" s="10"/>
      <c r="L163" s="11"/>
      <c r="M163" s="10"/>
      <c r="N163" s="11"/>
      <c r="O163" s="11"/>
      <c r="P163" s="11"/>
      <c r="Q163" s="11"/>
      <c r="R163" s="13"/>
      <c r="S163" s="13"/>
      <c r="T163" s="13"/>
      <c r="U163" s="12" t="str">
        <f aca="false">IF(S163="","",IF(S163&gt;=T163,"Sí","No — rediseñar explicación"))</f>
        <v/>
      </c>
      <c r="V163" s="14"/>
      <c r="W163" s="14"/>
      <c r="X163" s="10"/>
      <c r="Y163" s="12" t="str">
        <f aca="false">IF(A163="","",IF(AND(G163="Obligatorio legal",X163&lt;&gt;"Validado"),"Requisito legal no validado",IF(AND(G163="Obligatorio legal",K163="Baja (aproximación no validada)"),"Fidelidad baja en explicación exigible",IF(AND(C163="Persona afectada",J163=""),"Falta canal y plazo de respuesta","OK"))))</f>
        <v/>
      </c>
      <c r="Z163" s="10"/>
      <c r="AA163" s="10"/>
      <c r="AB163" s="10"/>
    </row>
    <row r="164" customFormat="false" ht="15" hidden="false" customHeight="false" outlineLevel="0" collapsed="false">
      <c r="A164" s="10"/>
      <c r="B164" s="10"/>
      <c r="C164" s="10"/>
      <c r="D164" s="11"/>
      <c r="E164" s="10"/>
      <c r="F164" s="10"/>
      <c r="G164" s="12" t="str">
        <f aca="false">IF(F164="","",IF(F164="Buena práctica interna","Voluntario","Obligatorio legal"))</f>
        <v/>
      </c>
      <c r="H164" s="10"/>
      <c r="I164" s="10"/>
      <c r="J164" s="11"/>
      <c r="K164" s="10"/>
      <c r="L164" s="11"/>
      <c r="M164" s="10"/>
      <c r="N164" s="11"/>
      <c r="O164" s="11"/>
      <c r="P164" s="11"/>
      <c r="Q164" s="11"/>
      <c r="R164" s="13"/>
      <c r="S164" s="13"/>
      <c r="T164" s="13"/>
      <c r="U164" s="12" t="str">
        <f aca="false">IF(S164="","",IF(S164&gt;=T164,"Sí","No — rediseñar explicación"))</f>
        <v/>
      </c>
      <c r="V164" s="14"/>
      <c r="W164" s="14"/>
      <c r="X164" s="10"/>
      <c r="Y164" s="12" t="str">
        <f aca="false">IF(A164="","",IF(AND(G164="Obligatorio legal",X164&lt;&gt;"Validado"),"Requisito legal no validado",IF(AND(G164="Obligatorio legal",K164="Baja (aproximación no validada)"),"Fidelidad baja en explicación exigible",IF(AND(C164="Persona afectada",J164=""),"Falta canal y plazo de respuesta","OK"))))</f>
        <v/>
      </c>
      <c r="Z164" s="10"/>
      <c r="AA164" s="10"/>
      <c r="AB164" s="10"/>
    </row>
    <row r="165" customFormat="false" ht="15" hidden="false" customHeight="false" outlineLevel="0" collapsed="false">
      <c r="A165" s="10"/>
      <c r="B165" s="10"/>
      <c r="C165" s="10"/>
      <c r="D165" s="11"/>
      <c r="E165" s="10"/>
      <c r="F165" s="10"/>
      <c r="G165" s="12" t="str">
        <f aca="false">IF(F165="","",IF(F165="Buena práctica interna","Voluntario","Obligatorio legal"))</f>
        <v/>
      </c>
      <c r="H165" s="10"/>
      <c r="I165" s="10"/>
      <c r="J165" s="11"/>
      <c r="K165" s="10"/>
      <c r="L165" s="11"/>
      <c r="M165" s="10"/>
      <c r="N165" s="11"/>
      <c r="O165" s="11"/>
      <c r="P165" s="11"/>
      <c r="Q165" s="11"/>
      <c r="R165" s="13"/>
      <c r="S165" s="13"/>
      <c r="T165" s="13"/>
      <c r="U165" s="12" t="str">
        <f aca="false">IF(S165="","",IF(S165&gt;=T165,"Sí","No — rediseñar explicación"))</f>
        <v/>
      </c>
      <c r="V165" s="14"/>
      <c r="W165" s="14"/>
      <c r="X165" s="10"/>
      <c r="Y165" s="12" t="str">
        <f aca="false">IF(A165="","",IF(AND(G165="Obligatorio legal",X165&lt;&gt;"Validado"),"Requisito legal no validado",IF(AND(G165="Obligatorio legal",K165="Baja (aproximación no validada)"),"Fidelidad baja en explicación exigible",IF(AND(C165="Persona afectada",J165=""),"Falta canal y plazo de respuesta","OK"))))</f>
        <v/>
      </c>
      <c r="Z165" s="10"/>
      <c r="AA165" s="10"/>
      <c r="AB165" s="10"/>
    </row>
    <row r="166" customFormat="false" ht="15" hidden="false" customHeight="false" outlineLevel="0" collapsed="false">
      <c r="A166" s="10"/>
      <c r="B166" s="10"/>
      <c r="C166" s="10"/>
      <c r="D166" s="11"/>
      <c r="E166" s="10"/>
      <c r="F166" s="10"/>
      <c r="G166" s="12" t="str">
        <f aca="false">IF(F166="","",IF(F166="Buena práctica interna","Voluntario","Obligatorio legal"))</f>
        <v/>
      </c>
      <c r="H166" s="10"/>
      <c r="I166" s="10"/>
      <c r="J166" s="11"/>
      <c r="K166" s="10"/>
      <c r="L166" s="11"/>
      <c r="M166" s="10"/>
      <c r="N166" s="11"/>
      <c r="O166" s="11"/>
      <c r="P166" s="11"/>
      <c r="Q166" s="11"/>
      <c r="R166" s="13"/>
      <c r="S166" s="13"/>
      <c r="T166" s="13"/>
      <c r="U166" s="12" t="str">
        <f aca="false">IF(S166="","",IF(S166&gt;=T166,"Sí","No — rediseñar explicación"))</f>
        <v/>
      </c>
      <c r="V166" s="14"/>
      <c r="W166" s="14"/>
      <c r="X166" s="10"/>
      <c r="Y166" s="12" t="str">
        <f aca="false">IF(A166="","",IF(AND(G166="Obligatorio legal",X166&lt;&gt;"Validado"),"Requisito legal no validado",IF(AND(G166="Obligatorio legal",K166="Baja (aproximación no validada)"),"Fidelidad baja en explicación exigible",IF(AND(C166="Persona afectada",J166=""),"Falta canal y plazo de respuesta","OK"))))</f>
        <v/>
      </c>
      <c r="Z166" s="10"/>
      <c r="AA166" s="10"/>
      <c r="AB166" s="10"/>
    </row>
    <row r="167" customFormat="false" ht="15" hidden="false" customHeight="false" outlineLevel="0" collapsed="false">
      <c r="A167" s="10"/>
      <c r="B167" s="10"/>
      <c r="C167" s="10"/>
      <c r="D167" s="11"/>
      <c r="E167" s="10"/>
      <c r="F167" s="10"/>
      <c r="G167" s="12" t="str">
        <f aca="false">IF(F167="","",IF(F167="Buena práctica interna","Voluntario","Obligatorio legal"))</f>
        <v/>
      </c>
      <c r="H167" s="10"/>
      <c r="I167" s="10"/>
      <c r="J167" s="11"/>
      <c r="K167" s="10"/>
      <c r="L167" s="11"/>
      <c r="M167" s="10"/>
      <c r="N167" s="11"/>
      <c r="O167" s="11"/>
      <c r="P167" s="11"/>
      <c r="Q167" s="11"/>
      <c r="R167" s="13"/>
      <c r="S167" s="13"/>
      <c r="T167" s="13"/>
      <c r="U167" s="12" t="str">
        <f aca="false">IF(S167="","",IF(S167&gt;=T167,"Sí","No — rediseñar explicación"))</f>
        <v/>
      </c>
      <c r="V167" s="14"/>
      <c r="W167" s="14"/>
      <c r="X167" s="10"/>
      <c r="Y167" s="12" t="str">
        <f aca="false">IF(A167="","",IF(AND(G167="Obligatorio legal",X167&lt;&gt;"Validado"),"Requisito legal no validado",IF(AND(G167="Obligatorio legal",K167="Baja (aproximación no validada)"),"Fidelidad baja en explicación exigible",IF(AND(C167="Persona afectada",J167=""),"Falta canal y plazo de respuesta","OK"))))</f>
        <v/>
      </c>
      <c r="Z167" s="10"/>
      <c r="AA167" s="10"/>
      <c r="AB167" s="10"/>
    </row>
    <row r="168" customFormat="false" ht="15" hidden="false" customHeight="false" outlineLevel="0" collapsed="false">
      <c r="A168" s="10"/>
      <c r="B168" s="10"/>
      <c r="C168" s="10"/>
      <c r="D168" s="11"/>
      <c r="E168" s="10"/>
      <c r="F168" s="10"/>
      <c r="G168" s="12" t="str">
        <f aca="false">IF(F168="","",IF(F168="Buena práctica interna","Voluntario","Obligatorio legal"))</f>
        <v/>
      </c>
      <c r="H168" s="10"/>
      <c r="I168" s="10"/>
      <c r="J168" s="11"/>
      <c r="K168" s="10"/>
      <c r="L168" s="11"/>
      <c r="M168" s="10"/>
      <c r="N168" s="11"/>
      <c r="O168" s="11"/>
      <c r="P168" s="11"/>
      <c r="Q168" s="11"/>
      <c r="R168" s="13"/>
      <c r="S168" s="13"/>
      <c r="T168" s="13"/>
      <c r="U168" s="12" t="str">
        <f aca="false">IF(S168="","",IF(S168&gt;=T168,"Sí","No — rediseñar explicación"))</f>
        <v/>
      </c>
      <c r="V168" s="14"/>
      <c r="W168" s="14"/>
      <c r="X168" s="10"/>
      <c r="Y168" s="12" t="str">
        <f aca="false">IF(A168="","",IF(AND(G168="Obligatorio legal",X168&lt;&gt;"Validado"),"Requisito legal no validado",IF(AND(G168="Obligatorio legal",K168="Baja (aproximación no validada)"),"Fidelidad baja en explicación exigible",IF(AND(C168="Persona afectada",J168=""),"Falta canal y plazo de respuesta","OK"))))</f>
        <v/>
      </c>
      <c r="Z168" s="10"/>
      <c r="AA168" s="10"/>
      <c r="AB168" s="10"/>
    </row>
    <row r="169" customFormat="false" ht="15" hidden="false" customHeight="false" outlineLevel="0" collapsed="false">
      <c r="A169" s="10"/>
      <c r="B169" s="10"/>
      <c r="C169" s="10"/>
      <c r="D169" s="11"/>
      <c r="E169" s="10"/>
      <c r="F169" s="10"/>
      <c r="G169" s="12" t="str">
        <f aca="false">IF(F169="","",IF(F169="Buena práctica interna","Voluntario","Obligatorio legal"))</f>
        <v/>
      </c>
      <c r="H169" s="10"/>
      <c r="I169" s="10"/>
      <c r="J169" s="11"/>
      <c r="K169" s="10"/>
      <c r="L169" s="11"/>
      <c r="M169" s="10"/>
      <c r="N169" s="11"/>
      <c r="O169" s="11"/>
      <c r="P169" s="11"/>
      <c r="Q169" s="11"/>
      <c r="R169" s="13"/>
      <c r="S169" s="13"/>
      <c r="T169" s="13"/>
      <c r="U169" s="12" t="str">
        <f aca="false">IF(S169="","",IF(S169&gt;=T169,"Sí","No — rediseñar explicación"))</f>
        <v/>
      </c>
      <c r="V169" s="14"/>
      <c r="W169" s="14"/>
      <c r="X169" s="10"/>
      <c r="Y169" s="12" t="str">
        <f aca="false">IF(A169="","",IF(AND(G169="Obligatorio legal",X169&lt;&gt;"Validado"),"Requisito legal no validado",IF(AND(G169="Obligatorio legal",K169="Baja (aproximación no validada)"),"Fidelidad baja en explicación exigible",IF(AND(C169="Persona afectada",J169=""),"Falta canal y plazo de respuesta","OK"))))</f>
        <v/>
      </c>
      <c r="Z169" s="10"/>
      <c r="AA169" s="10"/>
      <c r="AB169" s="10"/>
    </row>
    <row r="170" customFormat="false" ht="15" hidden="false" customHeight="false" outlineLevel="0" collapsed="false">
      <c r="A170" s="10"/>
      <c r="B170" s="10"/>
      <c r="C170" s="10"/>
      <c r="D170" s="11"/>
      <c r="E170" s="10"/>
      <c r="F170" s="10"/>
      <c r="G170" s="12" t="str">
        <f aca="false">IF(F170="","",IF(F170="Buena práctica interna","Voluntario","Obligatorio legal"))</f>
        <v/>
      </c>
      <c r="H170" s="10"/>
      <c r="I170" s="10"/>
      <c r="J170" s="11"/>
      <c r="K170" s="10"/>
      <c r="L170" s="11"/>
      <c r="M170" s="10"/>
      <c r="N170" s="11"/>
      <c r="O170" s="11"/>
      <c r="P170" s="11"/>
      <c r="Q170" s="11"/>
      <c r="R170" s="13"/>
      <c r="S170" s="13"/>
      <c r="T170" s="13"/>
      <c r="U170" s="12" t="str">
        <f aca="false">IF(S170="","",IF(S170&gt;=T170,"Sí","No — rediseñar explicación"))</f>
        <v/>
      </c>
      <c r="V170" s="14"/>
      <c r="W170" s="14"/>
      <c r="X170" s="10"/>
      <c r="Y170" s="12" t="str">
        <f aca="false">IF(A170="","",IF(AND(G170="Obligatorio legal",X170&lt;&gt;"Validado"),"Requisito legal no validado",IF(AND(G170="Obligatorio legal",K170="Baja (aproximación no validada)"),"Fidelidad baja en explicación exigible",IF(AND(C170="Persona afectada",J170=""),"Falta canal y plazo de respuesta","OK"))))</f>
        <v/>
      </c>
      <c r="Z170" s="10"/>
      <c r="AA170" s="10"/>
      <c r="AB170" s="10"/>
    </row>
    <row r="171" customFormat="false" ht="15" hidden="false" customHeight="false" outlineLevel="0" collapsed="false">
      <c r="A171" s="10"/>
      <c r="B171" s="10"/>
      <c r="C171" s="10"/>
      <c r="D171" s="11"/>
      <c r="E171" s="10"/>
      <c r="F171" s="10"/>
      <c r="G171" s="12" t="str">
        <f aca="false">IF(F171="","",IF(F171="Buena práctica interna","Voluntario","Obligatorio legal"))</f>
        <v/>
      </c>
      <c r="H171" s="10"/>
      <c r="I171" s="10"/>
      <c r="J171" s="11"/>
      <c r="K171" s="10"/>
      <c r="L171" s="11"/>
      <c r="M171" s="10"/>
      <c r="N171" s="11"/>
      <c r="O171" s="11"/>
      <c r="P171" s="11"/>
      <c r="Q171" s="11"/>
      <c r="R171" s="13"/>
      <c r="S171" s="13"/>
      <c r="T171" s="13"/>
      <c r="U171" s="12" t="str">
        <f aca="false">IF(S171="","",IF(S171&gt;=T171,"Sí","No — rediseñar explicación"))</f>
        <v/>
      </c>
      <c r="V171" s="14"/>
      <c r="W171" s="14"/>
      <c r="X171" s="10"/>
      <c r="Y171" s="12" t="str">
        <f aca="false">IF(A171="","",IF(AND(G171="Obligatorio legal",X171&lt;&gt;"Validado"),"Requisito legal no validado",IF(AND(G171="Obligatorio legal",K171="Baja (aproximación no validada)"),"Fidelidad baja en explicación exigible",IF(AND(C171="Persona afectada",J171=""),"Falta canal y plazo de respuesta","OK"))))</f>
        <v/>
      </c>
      <c r="Z171" s="10"/>
      <c r="AA171" s="10"/>
      <c r="AB171" s="10"/>
    </row>
    <row r="172" customFormat="false" ht="15" hidden="false" customHeight="false" outlineLevel="0" collapsed="false">
      <c r="A172" s="10"/>
      <c r="B172" s="10"/>
      <c r="C172" s="10"/>
      <c r="D172" s="11"/>
      <c r="E172" s="10"/>
      <c r="F172" s="10"/>
      <c r="G172" s="12" t="str">
        <f aca="false">IF(F172="","",IF(F172="Buena práctica interna","Voluntario","Obligatorio legal"))</f>
        <v/>
      </c>
      <c r="H172" s="10"/>
      <c r="I172" s="10"/>
      <c r="J172" s="11"/>
      <c r="K172" s="10"/>
      <c r="L172" s="11"/>
      <c r="M172" s="10"/>
      <c r="N172" s="11"/>
      <c r="O172" s="11"/>
      <c r="P172" s="11"/>
      <c r="Q172" s="11"/>
      <c r="R172" s="13"/>
      <c r="S172" s="13"/>
      <c r="T172" s="13"/>
      <c r="U172" s="12" t="str">
        <f aca="false">IF(S172="","",IF(S172&gt;=T172,"Sí","No — rediseñar explicación"))</f>
        <v/>
      </c>
      <c r="V172" s="14"/>
      <c r="W172" s="14"/>
      <c r="X172" s="10"/>
      <c r="Y172" s="12" t="str">
        <f aca="false">IF(A172="","",IF(AND(G172="Obligatorio legal",X172&lt;&gt;"Validado"),"Requisito legal no validado",IF(AND(G172="Obligatorio legal",K172="Baja (aproximación no validada)"),"Fidelidad baja en explicación exigible",IF(AND(C172="Persona afectada",J172=""),"Falta canal y plazo de respuesta","OK"))))</f>
        <v/>
      </c>
      <c r="Z172" s="10"/>
      <c r="AA172" s="10"/>
      <c r="AB172" s="10"/>
    </row>
    <row r="173" customFormat="false" ht="15" hidden="false" customHeight="false" outlineLevel="0" collapsed="false">
      <c r="A173" s="10"/>
      <c r="B173" s="10"/>
      <c r="C173" s="10"/>
      <c r="D173" s="11"/>
      <c r="E173" s="10"/>
      <c r="F173" s="10"/>
      <c r="G173" s="12" t="str">
        <f aca="false">IF(F173="","",IF(F173="Buena práctica interna","Voluntario","Obligatorio legal"))</f>
        <v/>
      </c>
      <c r="H173" s="10"/>
      <c r="I173" s="10"/>
      <c r="J173" s="11"/>
      <c r="K173" s="10"/>
      <c r="L173" s="11"/>
      <c r="M173" s="10"/>
      <c r="N173" s="11"/>
      <c r="O173" s="11"/>
      <c r="P173" s="11"/>
      <c r="Q173" s="11"/>
      <c r="R173" s="13"/>
      <c r="S173" s="13"/>
      <c r="T173" s="13"/>
      <c r="U173" s="12" t="str">
        <f aca="false">IF(S173="","",IF(S173&gt;=T173,"Sí","No — rediseñar explicación"))</f>
        <v/>
      </c>
      <c r="V173" s="14"/>
      <c r="W173" s="14"/>
      <c r="X173" s="10"/>
      <c r="Y173" s="12" t="str">
        <f aca="false">IF(A173="","",IF(AND(G173="Obligatorio legal",X173&lt;&gt;"Validado"),"Requisito legal no validado",IF(AND(G173="Obligatorio legal",K173="Baja (aproximación no validada)"),"Fidelidad baja en explicación exigible",IF(AND(C173="Persona afectada",J173=""),"Falta canal y plazo de respuesta","OK"))))</f>
        <v/>
      </c>
      <c r="Z173" s="10"/>
      <c r="AA173" s="10"/>
      <c r="AB173" s="10"/>
    </row>
    <row r="174" customFormat="false" ht="15" hidden="false" customHeight="false" outlineLevel="0" collapsed="false">
      <c r="A174" s="10"/>
      <c r="B174" s="10"/>
      <c r="C174" s="10"/>
      <c r="D174" s="11"/>
      <c r="E174" s="10"/>
      <c r="F174" s="10"/>
      <c r="G174" s="12" t="str">
        <f aca="false">IF(F174="","",IF(F174="Buena práctica interna","Voluntario","Obligatorio legal"))</f>
        <v/>
      </c>
      <c r="H174" s="10"/>
      <c r="I174" s="10"/>
      <c r="J174" s="11"/>
      <c r="K174" s="10"/>
      <c r="L174" s="11"/>
      <c r="M174" s="10"/>
      <c r="N174" s="11"/>
      <c r="O174" s="11"/>
      <c r="P174" s="11"/>
      <c r="Q174" s="11"/>
      <c r="R174" s="13"/>
      <c r="S174" s="13"/>
      <c r="T174" s="13"/>
      <c r="U174" s="12" t="str">
        <f aca="false">IF(S174="","",IF(S174&gt;=T174,"Sí","No — rediseñar explicación"))</f>
        <v/>
      </c>
      <c r="V174" s="14"/>
      <c r="W174" s="14"/>
      <c r="X174" s="10"/>
      <c r="Y174" s="12" t="str">
        <f aca="false">IF(A174="","",IF(AND(G174="Obligatorio legal",X174&lt;&gt;"Validado"),"Requisito legal no validado",IF(AND(G174="Obligatorio legal",K174="Baja (aproximación no validada)"),"Fidelidad baja en explicación exigible",IF(AND(C174="Persona afectada",J174=""),"Falta canal y plazo de respuesta","OK"))))</f>
        <v/>
      </c>
      <c r="Z174" s="10"/>
      <c r="AA174" s="10"/>
      <c r="AB174" s="10"/>
    </row>
    <row r="175" customFormat="false" ht="15" hidden="false" customHeight="false" outlineLevel="0" collapsed="false">
      <c r="A175" s="10"/>
      <c r="B175" s="10"/>
      <c r="C175" s="10"/>
      <c r="D175" s="11"/>
      <c r="E175" s="10"/>
      <c r="F175" s="10"/>
      <c r="G175" s="12" t="str">
        <f aca="false">IF(F175="","",IF(F175="Buena práctica interna","Voluntario","Obligatorio legal"))</f>
        <v/>
      </c>
      <c r="H175" s="10"/>
      <c r="I175" s="10"/>
      <c r="J175" s="11"/>
      <c r="K175" s="10"/>
      <c r="L175" s="11"/>
      <c r="M175" s="10"/>
      <c r="N175" s="11"/>
      <c r="O175" s="11"/>
      <c r="P175" s="11"/>
      <c r="Q175" s="11"/>
      <c r="R175" s="13"/>
      <c r="S175" s="13"/>
      <c r="T175" s="13"/>
      <c r="U175" s="12" t="str">
        <f aca="false">IF(S175="","",IF(S175&gt;=T175,"Sí","No — rediseñar explicación"))</f>
        <v/>
      </c>
      <c r="V175" s="14"/>
      <c r="W175" s="14"/>
      <c r="X175" s="10"/>
      <c r="Y175" s="12" t="str">
        <f aca="false">IF(A175="","",IF(AND(G175="Obligatorio legal",X175&lt;&gt;"Validado"),"Requisito legal no validado",IF(AND(G175="Obligatorio legal",K175="Baja (aproximación no validada)"),"Fidelidad baja en explicación exigible",IF(AND(C175="Persona afectada",J175=""),"Falta canal y plazo de respuesta","OK"))))</f>
        <v/>
      </c>
      <c r="Z175" s="10"/>
      <c r="AA175" s="10"/>
      <c r="AB175" s="10"/>
    </row>
    <row r="176" customFormat="false" ht="15" hidden="false" customHeight="false" outlineLevel="0" collapsed="false">
      <c r="A176" s="10"/>
      <c r="B176" s="10"/>
      <c r="C176" s="10"/>
      <c r="D176" s="11"/>
      <c r="E176" s="10"/>
      <c r="F176" s="10"/>
      <c r="G176" s="12" t="str">
        <f aca="false">IF(F176="","",IF(F176="Buena práctica interna","Voluntario","Obligatorio legal"))</f>
        <v/>
      </c>
      <c r="H176" s="10"/>
      <c r="I176" s="10"/>
      <c r="J176" s="11"/>
      <c r="K176" s="10"/>
      <c r="L176" s="11"/>
      <c r="M176" s="10"/>
      <c r="N176" s="11"/>
      <c r="O176" s="11"/>
      <c r="P176" s="11"/>
      <c r="Q176" s="11"/>
      <c r="R176" s="13"/>
      <c r="S176" s="13"/>
      <c r="T176" s="13"/>
      <c r="U176" s="12" t="str">
        <f aca="false">IF(S176="","",IF(S176&gt;=T176,"Sí","No — rediseñar explicación"))</f>
        <v/>
      </c>
      <c r="V176" s="14"/>
      <c r="W176" s="14"/>
      <c r="X176" s="10"/>
      <c r="Y176" s="12" t="str">
        <f aca="false">IF(A176="","",IF(AND(G176="Obligatorio legal",X176&lt;&gt;"Validado"),"Requisito legal no validado",IF(AND(G176="Obligatorio legal",K176="Baja (aproximación no validada)"),"Fidelidad baja en explicación exigible",IF(AND(C176="Persona afectada",J176=""),"Falta canal y plazo de respuesta","OK"))))</f>
        <v/>
      </c>
      <c r="Z176" s="10"/>
      <c r="AA176" s="10"/>
      <c r="AB176" s="10"/>
    </row>
    <row r="177" customFormat="false" ht="15" hidden="false" customHeight="false" outlineLevel="0" collapsed="false">
      <c r="A177" s="10"/>
      <c r="B177" s="10"/>
      <c r="C177" s="10"/>
      <c r="D177" s="11"/>
      <c r="E177" s="10"/>
      <c r="F177" s="10"/>
      <c r="G177" s="12" t="str">
        <f aca="false">IF(F177="","",IF(F177="Buena práctica interna","Voluntario","Obligatorio legal"))</f>
        <v/>
      </c>
      <c r="H177" s="10"/>
      <c r="I177" s="10"/>
      <c r="J177" s="11"/>
      <c r="K177" s="10"/>
      <c r="L177" s="11"/>
      <c r="M177" s="10"/>
      <c r="N177" s="11"/>
      <c r="O177" s="11"/>
      <c r="P177" s="11"/>
      <c r="Q177" s="11"/>
      <c r="R177" s="13"/>
      <c r="S177" s="13"/>
      <c r="T177" s="13"/>
      <c r="U177" s="12" t="str">
        <f aca="false">IF(S177="","",IF(S177&gt;=T177,"Sí","No — rediseñar explicación"))</f>
        <v/>
      </c>
      <c r="V177" s="14"/>
      <c r="W177" s="14"/>
      <c r="X177" s="10"/>
      <c r="Y177" s="12" t="str">
        <f aca="false">IF(A177="","",IF(AND(G177="Obligatorio legal",X177&lt;&gt;"Validado"),"Requisito legal no validado",IF(AND(G177="Obligatorio legal",K177="Baja (aproximación no validada)"),"Fidelidad baja en explicación exigible",IF(AND(C177="Persona afectada",J177=""),"Falta canal y plazo de respuesta","OK"))))</f>
        <v/>
      </c>
      <c r="Z177" s="10"/>
      <c r="AA177" s="10"/>
      <c r="AB177" s="10"/>
    </row>
    <row r="178" customFormat="false" ht="15" hidden="false" customHeight="false" outlineLevel="0" collapsed="false">
      <c r="A178" s="10"/>
      <c r="B178" s="10"/>
      <c r="C178" s="10"/>
      <c r="D178" s="11"/>
      <c r="E178" s="10"/>
      <c r="F178" s="10"/>
      <c r="G178" s="12" t="str">
        <f aca="false">IF(F178="","",IF(F178="Buena práctica interna","Voluntario","Obligatorio legal"))</f>
        <v/>
      </c>
      <c r="H178" s="10"/>
      <c r="I178" s="10"/>
      <c r="J178" s="11"/>
      <c r="K178" s="10"/>
      <c r="L178" s="11"/>
      <c r="M178" s="10"/>
      <c r="N178" s="11"/>
      <c r="O178" s="11"/>
      <c r="P178" s="11"/>
      <c r="Q178" s="11"/>
      <c r="R178" s="13"/>
      <c r="S178" s="13"/>
      <c r="T178" s="13"/>
      <c r="U178" s="12" t="str">
        <f aca="false">IF(S178="","",IF(S178&gt;=T178,"Sí","No — rediseñar explicación"))</f>
        <v/>
      </c>
      <c r="V178" s="14"/>
      <c r="W178" s="14"/>
      <c r="X178" s="10"/>
      <c r="Y178" s="12" t="str">
        <f aca="false">IF(A178="","",IF(AND(G178="Obligatorio legal",X178&lt;&gt;"Validado"),"Requisito legal no validado",IF(AND(G178="Obligatorio legal",K178="Baja (aproximación no validada)"),"Fidelidad baja en explicación exigible",IF(AND(C178="Persona afectada",J178=""),"Falta canal y plazo de respuesta","OK"))))</f>
        <v/>
      </c>
      <c r="Z178" s="10"/>
      <c r="AA178" s="10"/>
      <c r="AB178" s="10"/>
    </row>
    <row r="179" customFormat="false" ht="15" hidden="false" customHeight="false" outlineLevel="0" collapsed="false">
      <c r="A179" s="10"/>
      <c r="B179" s="10"/>
      <c r="C179" s="10"/>
      <c r="D179" s="11"/>
      <c r="E179" s="10"/>
      <c r="F179" s="10"/>
      <c r="G179" s="12" t="str">
        <f aca="false">IF(F179="","",IF(F179="Buena práctica interna","Voluntario","Obligatorio legal"))</f>
        <v/>
      </c>
      <c r="H179" s="10"/>
      <c r="I179" s="10"/>
      <c r="J179" s="11"/>
      <c r="K179" s="10"/>
      <c r="L179" s="11"/>
      <c r="M179" s="10"/>
      <c r="N179" s="11"/>
      <c r="O179" s="11"/>
      <c r="P179" s="11"/>
      <c r="Q179" s="11"/>
      <c r="R179" s="13"/>
      <c r="S179" s="13"/>
      <c r="T179" s="13"/>
      <c r="U179" s="12" t="str">
        <f aca="false">IF(S179="","",IF(S179&gt;=T179,"Sí","No — rediseñar explicación"))</f>
        <v/>
      </c>
      <c r="V179" s="14"/>
      <c r="W179" s="14"/>
      <c r="X179" s="10"/>
      <c r="Y179" s="12" t="str">
        <f aca="false">IF(A179="","",IF(AND(G179="Obligatorio legal",X179&lt;&gt;"Validado"),"Requisito legal no validado",IF(AND(G179="Obligatorio legal",K179="Baja (aproximación no validada)"),"Fidelidad baja en explicación exigible",IF(AND(C179="Persona afectada",J179=""),"Falta canal y plazo de respuesta","OK"))))</f>
        <v/>
      </c>
      <c r="Z179" s="10"/>
      <c r="AA179" s="10"/>
      <c r="AB179" s="10"/>
    </row>
    <row r="180" customFormat="false" ht="15" hidden="false" customHeight="false" outlineLevel="0" collapsed="false">
      <c r="A180" s="10"/>
      <c r="B180" s="10"/>
      <c r="C180" s="10"/>
      <c r="D180" s="11"/>
      <c r="E180" s="10"/>
      <c r="F180" s="10"/>
      <c r="G180" s="12" t="str">
        <f aca="false">IF(F180="","",IF(F180="Buena práctica interna","Voluntario","Obligatorio legal"))</f>
        <v/>
      </c>
      <c r="H180" s="10"/>
      <c r="I180" s="10"/>
      <c r="J180" s="11"/>
      <c r="K180" s="10"/>
      <c r="L180" s="11"/>
      <c r="M180" s="10"/>
      <c r="N180" s="11"/>
      <c r="O180" s="11"/>
      <c r="P180" s="11"/>
      <c r="Q180" s="11"/>
      <c r="R180" s="13"/>
      <c r="S180" s="13"/>
      <c r="T180" s="13"/>
      <c r="U180" s="12" t="str">
        <f aca="false">IF(S180="","",IF(S180&gt;=T180,"Sí","No — rediseñar explicación"))</f>
        <v/>
      </c>
      <c r="V180" s="14"/>
      <c r="W180" s="14"/>
      <c r="X180" s="10"/>
      <c r="Y180" s="12" t="str">
        <f aca="false">IF(A180="","",IF(AND(G180="Obligatorio legal",X180&lt;&gt;"Validado"),"Requisito legal no validado",IF(AND(G180="Obligatorio legal",K180="Baja (aproximación no validada)"),"Fidelidad baja en explicación exigible",IF(AND(C180="Persona afectada",J180=""),"Falta canal y plazo de respuesta","OK"))))</f>
        <v/>
      </c>
      <c r="Z180" s="10"/>
      <c r="AA180" s="10"/>
      <c r="AB180" s="10"/>
    </row>
    <row r="181" customFormat="false" ht="15" hidden="false" customHeight="false" outlineLevel="0" collapsed="false">
      <c r="A181" s="10"/>
      <c r="B181" s="10"/>
      <c r="C181" s="10"/>
      <c r="D181" s="11"/>
      <c r="E181" s="10"/>
      <c r="F181" s="10"/>
      <c r="G181" s="12" t="str">
        <f aca="false">IF(F181="","",IF(F181="Buena práctica interna","Voluntario","Obligatorio legal"))</f>
        <v/>
      </c>
      <c r="H181" s="10"/>
      <c r="I181" s="10"/>
      <c r="J181" s="11"/>
      <c r="K181" s="10"/>
      <c r="L181" s="11"/>
      <c r="M181" s="10"/>
      <c r="N181" s="11"/>
      <c r="O181" s="11"/>
      <c r="P181" s="11"/>
      <c r="Q181" s="11"/>
      <c r="R181" s="13"/>
      <c r="S181" s="13"/>
      <c r="T181" s="13"/>
      <c r="U181" s="12" t="str">
        <f aca="false">IF(S181="","",IF(S181&gt;=T181,"Sí","No — rediseñar explicación"))</f>
        <v/>
      </c>
      <c r="V181" s="14"/>
      <c r="W181" s="14"/>
      <c r="X181" s="10"/>
      <c r="Y181" s="12" t="str">
        <f aca="false">IF(A181="","",IF(AND(G181="Obligatorio legal",X181&lt;&gt;"Validado"),"Requisito legal no validado",IF(AND(G181="Obligatorio legal",K181="Baja (aproximación no validada)"),"Fidelidad baja en explicación exigible",IF(AND(C181="Persona afectada",J181=""),"Falta canal y plazo de respuesta","OK"))))</f>
        <v/>
      </c>
      <c r="Z181" s="10"/>
      <c r="AA181" s="10"/>
      <c r="AB181" s="10"/>
    </row>
    <row r="182" customFormat="false" ht="15" hidden="false" customHeight="false" outlineLevel="0" collapsed="false">
      <c r="A182" s="10"/>
      <c r="B182" s="10"/>
      <c r="C182" s="10"/>
      <c r="D182" s="11"/>
      <c r="E182" s="10"/>
      <c r="F182" s="10"/>
      <c r="G182" s="12" t="str">
        <f aca="false">IF(F182="","",IF(F182="Buena práctica interna","Voluntario","Obligatorio legal"))</f>
        <v/>
      </c>
      <c r="H182" s="10"/>
      <c r="I182" s="10"/>
      <c r="J182" s="11"/>
      <c r="K182" s="10"/>
      <c r="L182" s="11"/>
      <c r="M182" s="10"/>
      <c r="N182" s="11"/>
      <c r="O182" s="11"/>
      <c r="P182" s="11"/>
      <c r="Q182" s="11"/>
      <c r="R182" s="13"/>
      <c r="S182" s="13"/>
      <c r="T182" s="13"/>
      <c r="U182" s="12" t="str">
        <f aca="false">IF(S182="","",IF(S182&gt;=T182,"Sí","No — rediseñar explicación"))</f>
        <v/>
      </c>
      <c r="V182" s="14"/>
      <c r="W182" s="14"/>
      <c r="X182" s="10"/>
      <c r="Y182" s="12" t="str">
        <f aca="false">IF(A182="","",IF(AND(G182="Obligatorio legal",X182&lt;&gt;"Validado"),"Requisito legal no validado",IF(AND(G182="Obligatorio legal",K182="Baja (aproximación no validada)"),"Fidelidad baja en explicación exigible",IF(AND(C182="Persona afectada",J182=""),"Falta canal y plazo de respuesta","OK"))))</f>
        <v/>
      </c>
      <c r="Z182" s="10"/>
      <c r="AA182" s="10"/>
      <c r="AB182" s="10"/>
    </row>
    <row r="183" customFormat="false" ht="15" hidden="false" customHeight="false" outlineLevel="0" collapsed="false">
      <c r="A183" s="10"/>
      <c r="B183" s="10"/>
      <c r="C183" s="10"/>
      <c r="D183" s="11"/>
      <c r="E183" s="10"/>
      <c r="F183" s="10"/>
      <c r="G183" s="12" t="str">
        <f aca="false">IF(F183="","",IF(F183="Buena práctica interna","Voluntario","Obligatorio legal"))</f>
        <v/>
      </c>
      <c r="H183" s="10"/>
      <c r="I183" s="10"/>
      <c r="J183" s="11"/>
      <c r="K183" s="10"/>
      <c r="L183" s="11"/>
      <c r="M183" s="10"/>
      <c r="N183" s="11"/>
      <c r="O183" s="11"/>
      <c r="P183" s="11"/>
      <c r="Q183" s="11"/>
      <c r="R183" s="13"/>
      <c r="S183" s="13"/>
      <c r="T183" s="13"/>
      <c r="U183" s="12" t="str">
        <f aca="false">IF(S183="","",IF(S183&gt;=T183,"Sí","No — rediseñar explicación"))</f>
        <v/>
      </c>
      <c r="V183" s="14"/>
      <c r="W183" s="14"/>
      <c r="X183" s="10"/>
      <c r="Y183" s="12" t="str">
        <f aca="false">IF(A183="","",IF(AND(G183="Obligatorio legal",X183&lt;&gt;"Validado"),"Requisito legal no validado",IF(AND(G183="Obligatorio legal",K183="Baja (aproximación no validada)"),"Fidelidad baja en explicación exigible",IF(AND(C183="Persona afectada",J183=""),"Falta canal y plazo de respuesta","OK"))))</f>
        <v/>
      </c>
      <c r="Z183" s="10"/>
      <c r="AA183" s="10"/>
      <c r="AB183" s="10"/>
    </row>
    <row r="184" customFormat="false" ht="15" hidden="false" customHeight="false" outlineLevel="0" collapsed="false">
      <c r="A184" s="10"/>
      <c r="B184" s="10"/>
      <c r="C184" s="10"/>
      <c r="D184" s="11"/>
      <c r="E184" s="10"/>
      <c r="F184" s="10"/>
      <c r="G184" s="12" t="str">
        <f aca="false">IF(F184="","",IF(F184="Buena práctica interna","Voluntario","Obligatorio legal"))</f>
        <v/>
      </c>
      <c r="H184" s="10"/>
      <c r="I184" s="10"/>
      <c r="J184" s="11"/>
      <c r="K184" s="10"/>
      <c r="L184" s="11"/>
      <c r="M184" s="10"/>
      <c r="N184" s="11"/>
      <c r="O184" s="11"/>
      <c r="P184" s="11"/>
      <c r="Q184" s="11"/>
      <c r="R184" s="13"/>
      <c r="S184" s="13"/>
      <c r="T184" s="13"/>
      <c r="U184" s="12" t="str">
        <f aca="false">IF(S184="","",IF(S184&gt;=T184,"Sí","No — rediseñar explicación"))</f>
        <v/>
      </c>
      <c r="V184" s="14"/>
      <c r="W184" s="14"/>
      <c r="X184" s="10"/>
      <c r="Y184" s="12" t="str">
        <f aca="false">IF(A184="","",IF(AND(G184="Obligatorio legal",X184&lt;&gt;"Validado"),"Requisito legal no validado",IF(AND(G184="Obligatorio legal",K184="Baja (aproximación no validada)"),"Fidelidad baja en explicación exigible",IF(AND(C184="Persona afectada",J184=""),"Falta canal y plazo de respuesta","OK"))))</f>
        <v/>
      </c>
      <c r="Z184" s="10"/>
      <c r="AA184" s="10"/>
      <c r="AB184" s="10"/>
    </row>
    <row r="185" customFormat="false" ht="15" hidden="false" customHeight="false" outlineLevel="0" collapsed="false">
      <c r="A185" s="10"/>
      <c r="B185" s="10"/>
      <c r="C185" s="10"/>
      <c r="D185" s="11"/>
      <c r="E185" s="10"/>
      <c r="F185" s="10"/>
      <c r="G185" s="12" t="str">
        <f aca="false">IF(F185="","",IF(F185="Buena práctica interna","Voluntario","Obligatorio legal"))</f>
        <v/>
      </c>
      <c r="H185" s="10"/>
      <c r="I185" s="10"/>
      <c r="J185" s="11"/>
      <c r="K185" s="10"/>
      <c r="L185" s="11"/>
      <c r="M185" s="10"/>
      <c r="N185" s="11"/>
      <c r="O185" s="11"/>
      <c r="P185" s="11"/>
      <c r="Q185" s="11"/>
      <c r="R185" s="13"/>
      <c r="S185" s="13"/>
      <c r="T185" s="13"/>
      <c r="U185" s="12" t="str">
        <f aca="false">IF(S185="","",IF(S185&gt;=T185,"Sí","No — rediseñar explicación"))</f>
        <v/>
      </c>
      <c r="V185" s="14"/>
      <c r="W185" s="14"/>
      <c r="X185" s="10"/>
      <c r="Y185" s="12" t="str">
        <f aca="false">IF(A185="","",IF(AND(G185="Obligatorio legal",X185&lt;&gt;"Validado"),"Requisito legal no validado",IF(AND(G185="Obligatorio legal",K185="Baja (aproximación no validada)"),"Fidelidad baja en explicación exigible",IF(AND(C185="Persona afectada",J185=""),"Falta canal y plazo de respuesta","OK"))))</f>
        <v/>
      </c>
      <c r="Z185" s="10"/>
      <c r="AA185" s="10"/>
      <c r="AB185" s="10"/>
    </row>
    <row r="186" customFormat="false" ht="15" hidden="false" customHeight="false" outlineLevel="0" collapsed="false">
      <c r="A186" s="10"/>
      <c r="B186" s="10"/>
      <c r="C186" s="10"/>
      <c r="D186" s="11"/>
      <c r="E186" s="10"/>
      <c r="F186" s="10"/>
      <c r="G186" s="12" t="str">
        <f aca="false">IF(F186="","",IF(F186="Buena práctica interna","Voluntario","Obligatorio legal"))</f>
        <v/>
      </c>
      <c r="H186" s="10"/>
      <c r="I186" s="10"/>
      <c r="J186" s="11"/>
      <c r="K186" s="10"/>
      <c r="L186" s="11"/>
      <c r="M186" s="10"/>
      <c r="N186" s="11"/>
      <c r="O186" s="11"/>
      <c r="P186" s="11"/>
      <c r="Q186" s="11"/>
      <c r="R186" s="13"/>
      <c r="S186" s="13"/>
      <c r="T186" s="13"/>
      <c r="U186" s="12" t="str">
        <f aca="false">IF(S186="","",IF(S186&gt;=T186,"Sí","No — rediseñar explicación"))</f>
        <v/>
      </c>
      <c r="V186" s="14"/>
      <c r="W186" s="14"/>
      <c r="X186" s="10"/>
      <c r="Y186" s="12" t="str">
        <f aca="false">IF(A186="","",IF(AND(G186="Obligatorio legal",X186&lt;&gt;"Validado"),"Requisito legal no validado",IF(AND(G186="Obligatorio legal",K186="Baja (aproximación no validada)"),"Fidelidad baja en explicación exigible",IF(AND(C186="Persona afectada",J186=""),"Falta canal y plazo de respuesta","OK"))))</f>
        <v/>
      </c>
      <c r="Z186" s="10"/>
      <c r="AA186" s="10"/>
      <c r="AB186" s="10"/>
    </row>
    <row r="187" customFormat="false" ht="15" hidden="false" customHeight="false" outlineLevel="0" collapsed="false">
      <c r="A187" s="10"/>
      <c r="B187" s="10"/>
      <c r="C187" s="10"/>
      <c r="D187" s="11"/>
      <c r="E187" s="10"/>
      <c r="F187" s="10"/>
      <c r="G187" s="12" t="str">
        <f aca="false">IF(F187="","",IF(F187="Buena práctica interna","Voluntario","Obligatorio legal"))</f>
        <v/>
      </c>
      <c r="H187" s="10"/>
      <c r="I187" s="10"/>
      <c r="J187" s="11"/>
      <c r="K187" s="10"/>
      <c r="L187" s="11"/>
      <c r="M187" s="10"/>
      <c r="N187" s="11"/>
      <c r="O187" s="11"/>
      <c r="P187" s="11"/>
      <c r="Q187" s="11"/>
      <c r="R187" s="13"/>
      <c r="S187" s="13"/>
      <c r="T187" s="13"/>
      <c r="U187" s="12" t="str">
        <f aca="false">IF(S187="","",IF(S187&gt;=T187,"Sí","No — rediseñar explicación"))</f>
        <v/>
      </c>
      <c r="V187" s="14"/>
      <c r="W187" s="14"/>
      <c r="X187" s="10"/>
      <c r="Y187" s="12" t="str">
        <f aca="false">IF(A187="","",IF(AND(G187="Obligatorio legal",X187&lt;&gt;"Validado"),"Requisito legal no validado",IF(AND(G187="Obligatorio legal",K187="Baja (aproximación no validada)"),"Fidelidad baja en explicación exigible",IF(AND(C187="Persona afectada",J187=""),"Falta canal y plazo de respuesta","OK"))))</f>
        <v/>
      </c>
      <c r="Z187" s="10"/>
      <c r="AA187" s="10"/>
      <c r="AB187" s="10"/>
    </row>
    <row r="188" customFormat="false" ht="15" hidden="false" customHeight="false" outlineLevel="0" collapsed="false">
      <c r="A188" s="10"/>
      <c r="B188" s="10"/>
      <c r="C188" s="10"/>
      <c r="D188" s="11"/>
      <c r="E188" s="10"/>
      <c r="F188" s="10"/>
      <c r="G188" s="12" t="str">
        <f aca="false">IF(F188="","",IF(F188="Buena práctica interna","Voluntario","Obligatorio legal"))</f>
        <v/>
      </c>
      <c r="H188" s="10"/>
      <c r="I188" s="10"/>
      <c r="J188" s="11"/>
      <c r="K188" s="10"/>
      <c r="L188" s="11"/>
      <c r="M188" s="10"/>
      <c r="N188" s="11"/>
      <c r="O188" s="11"/>
      <c r="P188" s="11"/>
      <c r="Q188" s="11"/>
      <c r="R188" s="13"/>
      <c r="S188" s="13"/>
      <c r="T188" s="13"/>
      <c r="U188" s="12" t="str">
        <f aca="false">IF(S188="","",IF(S188&gt;=T188,"Sí","No — rediseñar explicación"))</f>
        <v/>
      </c>
      <c r="V188" s="14"/>
      <c r="W188" s="14"/>
      <c r="X188" s="10"/>
      <c r="Y188" s="12" t="str">
        <f aca="false">IF(A188="","",IF(AND(G188="Obligatorio legal",X188&lt;&gt;"Validado"),"Requisito legal no validado",IF(AND(G188="Obligatorio legal",K188="Baja (aproximación no validada)"),"Fidelidad baja en explicación exigible",IF(AND(C188="Persona afectada",J188=""),"Falta canal y plazo de respuesta","OK"))))</f>
        <v/>
      </c>
      <c r="Z188" s="10"/>
      <c r="AA188" s="10"/>
      <c r="AB188" s="10"/>
    </row>
    <row r="189" customFormat="false" ht="15" hidden="false" customHeight="false" outlineLevel="0" collapsed="false">
      <c r="A189" s="10"/>
      <c r="B189" s="10"/>
      <c r="C189" s="10"/>
      <c r="D189" s="11"/>
      <c r="E189" s="10"/>
      <c r="F189" s="10"/>
      <c r="G189" s="12" t="str">
        <f aca="false">IF(F189="","",IF(F189="Buena práctica interna","Voluntario","Obligatorio legal"))</f>
        <v/>
      </c>
      <c r="H189" s="10"/>
      <c r="I189" s="10"/>
      <c r="J189" s="11"/>
      <c r="K189" s="10"/>
      <c r="L189" s="11"/>
      <c r="M189" s="10"/>
      <c r="N189" s="11"/>
      <c r="O189" s="11"/>
      <c r="P189" s="11"/>
      <c r="Q189" s="11"/>
      <c r="R189" s="13"/>
      <c r="S189" s="13"/>
      <c r="T189" s="13"/>
      <c r="U189" s="12" t="str">
        <f aca="false">IF(S189="","",IF(S189&gt;=T189,"Sí","No — rediseñar explicación"))</f>
        <v/>
      </c>
      <c r="V189" s="14"/>
      <c r="W189" s="14"/>
      <c r="X189" s="10"/>
      <c r="Y189" s="12" t="str">
        <f aca="false">IF(A189="","",IF(AND(G189="Obligatorio legal",X189&lt;&gt;"Validado"),"Requisito legal no validado",IF(AND(G189="Obligatorio legal",K189="Baja (aproximación no validada)"),"Fidelidad baja en explicación exigible",IF(AND(C189="Persona afectada",J189=""),"Falta canal y plazo de respuesta","OK"))))</f>
        <v/>
      </c>
      <c r="Z189" s="10"/>
      <c r="AA189" s="10"/>
      <c r="AB189" s="10"/>
    </row>
    <row r="190" customFormat="false" ht="15" hidden="false" customHeight="false" outlineLevel="0" collapsed="false">
      <c r="A190" s="10"/>
      <c r="B190" s="10"/>
      <c r="C190" s="10"/>
      <c r="D190" s="11"/>
      <c r="E190" s="10"/>
      <c r="F190" s="10"/>
      <c r="G190" s="12" t="str">
        <f aca="false">IF(F190="","",IF(F190="Buena práctica interna","Voluntario","Obligatorio legal"))</f>
        <v/>
      </c>
      <c r="H190" s="10"/>
      <c r="I190" s="10"/>
      <c r="J190" s="11"/>
      <c r="K190" s="10"/>
      <c r="L190" s="11"/>
      <c r="M190" s="10"/>
      <c r="N190" s="11"/>
      <c r="O190" s="11"/>
      <c r="P190" s="11"/>
      <c r="Q190" s="11"/>
      <c r="R190" s="13"/>
      <c r="S190" s="13"/>
      <c r="T190" s="13"/>
      <c r="U190" s="12" t="str">
        <f aca="false">IF(S190="","",IF(S190&gt;=T190,"Sí","No — rediseñar explicación"))</f>
        <v/>
      </c>
      <c r="V190" s="14"/>
      <c r="W190" s="14"/>
      <c r="X190" s="10"/>
      <c r="Y190" s="12" t="str">
        <f aca="false">IF(A190="","",IF(AND(G190="Obligatorio legal",X190&lt;&gt;"Validado"),"Requisito legal no validado",IF(AND(G190="Obligatorio legal",K190="Baja (aproximación no validada)"),"Fidelidad baja en explicación exigible",IF(AND(C190="Persona afectada",J190=""),"Falta canal y plazo de respuesta","OK"))))</f>
        <v/>
      </c>
      <c r="Z190" s="10"/>
      <c r="AA190" s="10"/>
      <c r="AB190" s="10"/>
    </row>
    <row r="191" customFormat="false" ht="15" hidden="false" customHeight="false" outlineLevel="0" collapsed="false">
      <c r="A191" s="10"/>
      <c r="B191" s="10"/>
      <c r="C191" s="10"/>
      <c r="D191" s="11"/>
      <c r="E191" s="10"/>
      <c r="F191" s="10"/>
      <c r="G191" s="12" t="str">
        <f aca="false">IF(F191="","",IF(F191="Buena práctica interna","Voluntario","Obligatorio legal"))</f>
        <v/>
      </c>
      <c r="H191" s="10"/>
      <c r="I191" s="10"/>
      <c r="J191" s="11"/>
      <c r="K191" s="10"/>
      <c r="L191" s="11"/>
      <c r="M191" s="10"/>
      <c r="N191" s="11"/>
      <c r="O191" s="11"/>
      <c r="P191" s="11"/>
      <c r="Q191" s="11"/>
      <c r="R191" s="13"/>
      <c r="S191" s="13"/>
      <c r="T191" s="13"/>
      <c r="U191" s="12" t="str">
        <f aca="false">IF(S191="","",IF(S191&gt;=T191,"Sí","No — rediseñar explicación"))</f>
        <v/>
      </c>
      <c r="V191" s="14"/>
      <c r="W191" s="14"/>
      <c r="X191" s="10"/>
      <c r="Y191" s="12" t="str">
        <f aca="false">IF(A191="","",IF(AND(G191="Obligatorio legal",X191&lt;&gt;"Validado"),"Requisito legal no validado",IF(AND(G191="Obligatorio legal",K191="Baja (aproximación no validada)"),"Fidelidad baja en explicación exigible",IF(AND(C191="Persona afectada",J191=""),"Falta canal y plazo de respuesta","OK"))))</f>
        <v/>
      </c>
      <c r="Z191" s="10"/>
      <c r="AA191" s="10"/>
      <c r="AB191" s="10"/>
    </row>
    <row r="192" customFormat="false" ht="15" hidden="false" customHeight="false" outlineLevel="0" collapsed="false">
      <c r="A192" s="10"/>
      <c r="B192" s="10"/>
      <c r="C192" s="10"/>
      <c r="D192" s="11"/>
      <c r="E192" s="10"/>
      <c r="F192" s="10"/>
      <c r="G192" s="12" t="str">
        <f aca="false">IF(F192="","",IF(F192="Buena práctica interna","Voluntario","Obligatorio legal"))</f>
        <v/>
      </c>
      <c r="H192" s="10"/>
      <c r="I192" s="10"/>
      <c r="J192" s="11"/>
      <c r="K192" s="10"/>
      <c r="L192" s="11"/>
      <c r="M192" s="10"/>
      <c r="N192" s="11"/>
      <c r="O192" s="11"/>
      <c r="P192" s="11"/>
      <c r="Q192" s="11"/>
      <c r="R192" s="13"/>
      <c r="S192" s="13"/>
      <c r="T192" s="13"/>
      <c r="U192" s="12" t="str">
        <f aca="false">IF(S192="","",IF(S192&gt;=T192,"Sí","No — rediseñar explicación"))</f>
        <v/>
      </c>
      <c r="V192" s="14"/>
      <c r="W192" s="14"/>
      <c r="X192" s="10"/>
      <c r="Y192" s="12" t="str">
        <f aca="false">IF(A192="","",IF(AND(G192="Obligatorio legal",X192&lt;&gt;"Validado"),"Requisito legal no validado",IF(AND(G192="Obligatorio legal",K192="Baja (aproximación no validada)"),"Fidelidad baja en explicación exigible",IF(AND(C192="Persona afectada",J192=""),"Falta canal y plazo de respuesta","OK"))))</f>
        <v/>
      </c>
      <c r="Z192" s="10"/>
      <c r="AA192" s="10"/>
      <c r="AB192" s="10"/>
    </row>
    <row r="193" customFormat="false" ht="15" hidden="false" customHeight="false" outlineLevel="0" collapsed="false">
      <c r="A193" s="10"/>
      <c r="B193" s="10"/>
      <c r="C193" s="10"/>
      <c r="D193" s="11"/>
      <c r="E193" s="10"/>
      <c r="F193" s="10"/>
      <c r="G193" s="12" t="str">
        <f aca="false">IF(F193="","",IF(F193="Buena práctica interna","Voluntario","Obligatorio legal"))</f>
        <v/>
      </c>
      <c r="H193" s="10"/>
      <c r="I193" s="10"/>
      <c r="J193" s="11"/>
      <c r="K193" s="10"/>
      <c r="L193" s="11"/>
      <c r="M193" s="10"/>
      <c r="N193" s="11"/>
      <c r="O193" s="11"/>
      <c r="P193" s="11"/>
      <c r="Q193" s="11"/>
      <c r="R193" s="13"/>
      <c r="S193" s="13"/>
      <c r="T193" s="13"/>
      <c r="U193" s="12" t="str">
        <f aca="false">IF(S193="","",IF(S193&gt;=T193,"Sí","No — rediseñar explicación"))</f>
        <v/>
      </c>
      <c r="V193" s="14"/>
      <c r="W193" s="14"/>
      <c r="X193" s="10"/>
      <c r="Y193" s="12" t="str">
        <f aca="false">IF(A193="","",IF(AND(G193="Obligatorio legal",X193&lt;&gt;"Validado"),"Requisito legal no validado",IF(AND(G193="Obligatorio legal",K193="Baja (aproximación no validada)"),"Fidelidad baja en explicación exigible",IF(AND(C193="Persona afectada",J193=""),"Falta canal y plazo de respuesta","OK"))))</f>
        <v/>
      </c>
      <c r="Z193" s="10"/>
      <c r="AA193" s="10"/>
      <c r="AB193" s="10"/>
    </row>
    <row r="194" customFormat="false" ht="15" hidden="false" customHeight="false" outlineLevel="0" collapsed="false">
      <c r="A194" s="10"/>
      <c r="B194" s="10"/>
      <c r="C194" s="10"/>
      <c r="D194" s="11"/>
      <c r="E194" s="10"/>
      <c r="F194" s="10"/>
      <c r="G194" s="12" t="str">
        <f aca="false">IF(F194="","",IF(F194="Buena práctica interna","Voluntario","Obligatorio legal"))</f>
        <v/>
      </c>
      <c r="H194" s="10"/>
      <c r="I194" s="10"/>
      <c r="J194" s="11"/>
      <c r="K194" s="10"/>
      <c r="L194" s="11"/>
      <c r="M194" s="10"/>
      <c r="N194" s="11"/>
      <c r="O194" s="11"/>
      <c r="P194" s="11"/>
      <c r="Q194" s="11"/>
      <c r="R194" s="13"/>
      <c r="S194" s="13"/>
      <c r="T194" s="13"/>
      <c r="U194" s="12" t="str">
        <f aca="false">IF(S194="","",IF(S194&gt;=T194,"Sí","No — rediseñar explicación"))</f>
        <v/>
      </c>
      <c r="V194" s="14"/>
      <c r="W194" s="14"/>
      <c r="X194" s="10"/>
      <c r="Y194" s="12" t="str">
        <f aca="false">IF(A194="","",IF(AND(G194="Obligatorio legal",X194&lt;&gt;"Validado"),"Requisito legal no validado",IF(AND(G194="Obligatorio legal",K194="Baja (aproximación no validada)"),"Fidelidad baja en explicación exigible",IF(AND(C194="Persona afectada",J194=""),"Falta canal y plazo de respuesta","OK"))))</f>
        <v/>
      </c>
      <c r="Z194" s="10"/>
      <c r="AA194" s="10"/>
      <c r="AB194" s="10"/>
    </row>
    <row r="195" customFormat="false" ht="15" hidden="false" customHeight="false" outlineLevel="0" collapsed="false">
      <c r="A195" s="10"/>
      <c r="B195" s="10"/>
      <c r="C195" s="10"/>
      <c r="D195" s="11"/>
      <c r="E195" s="10"/>
      <c r="F195" s="10"/>
      <c r="G195" s="12" t="str">
        <f aca="false">IF(F195="","",IF(F195="Buena práctica interna","Voluntario","Obligatorio legal"))</f>
        <v/>
      </c>
      <c r="H195" s="10"/>
      <c r="I195" s="10"/>
      <c r="J195" s="11"/>
      <c r="K195" s="10"/>
      <c r="L195" s="11"/>
      <c r="M195" s="10"/>
      <c r="N195" s="11"/>
      <c r="O195" s="11"/>
      <c r="P195" s="11"/>
      <c r="Q195" s="11"/>
      <c r="R195" s="13"/>
      <c r="S195" s="13"/>
      <c r="T195" s="13"/>
      <c r="U195" s="12" t="str">
        <f aca="false">IF(S195="","",IF(S195&gt;=T195,"Sí","No — rediseñar explicación"))</f>
        <v/>
      </c>
      <c r="V195" s="14"/>
      <c r="W195" s="14"/>
      <c r="X195" s="10"/>
      <c r="Y195" s="12" t="str">
        <f aca="false">IF(A195="","",IF(AND(G195="Obligatorio legal",X195&lt;&gt;"Validado"),"Requisito legal no validado",IF(AND(G195="Obligatorio legal",K195="Baja (aproximación no validada)"),"Fidelidad baja en explicación exigible",IF(AND(C195="Persona afectada",J195=""),"Falta canal y plazo de respuesta","OK"))))</f>
        <v/>
      </c>
      <c r="Z195" s="10"/>
      <c r="AA195" s="10"/>
      <c r="AB195" s="10"/>
    </row>
    <row r="196" customFormat="false" ht="15" hidden="false" customHeight="false" outlineLevel="0" collapsed="false">
      <c r="A196" s="10"/>
      <c r="B196" s="10"/>
      <c r="C196" s="10"/>
      <c r="D196" s="11"/>
      <c r="E196" s="10"/>
      <c r="F196" s="10"/>
      <c r="G196" s="12" t="str">
        <f aca="false">IF(F196="","",IF(F196="Buena práctica interna","Voluntario","Obligatorio legal"))</f>
        <v/>
      </c>
      <c r="H196" s="10"/>
      <c r="I196" s="10"/>
      <c r="J196" s="11"/>
      <c r="K196" s="10"/>
      <c r="L196" s="11"/>
      <c r="M196" s="10"/>
      <c r="N196" s="11"/>
      <c r="O196" s="11"/>
      <c r="P196" s="11"/>
      <c r="Q196" s="11"/>
      <c r="R196" s="13"/>
      <c r="S196" s="13"/>
      <c r="T196" s="13"/>
      <c r="U196" s="12" t="str">
        <f aca="false">IF(S196="","",IF(S196&gt;=T196,"Sí","No — rediseñar explicación"))</f>
        <v/>
      </c>
      <c r="V196" s="14"/>
      <c r="W196" s="14"/>
      <c r="X196" s="10"/>
      <c r="Y196" s="12" t="str">
        <f aca="false">IF(A196="","",IF(AND(G196="Obligatorio legal",X196&lt;&gt;"Validado"),"Requisito legal no validado",IF(AND(G196="Obligatorio legal",K196="Baja (aproximación no validada)"),"Fidelidad baja en explicación exigible",IF(AND(C196="Persona afectada",J196=""),"Falta canal y plazo de respuesta","OK"))))</f>
        <v/>
      </c>
      <c r="Z196" s="10"/>
      <c r="AA196" s="10"/>
      <c r="AB196" s="10"/>
    </row>
    <row r="197" customFormat="false" ht="15" hidden="false" customHeight="false" outlineLevel="0" collapsed="false">
      <c r="A197" s="10"/>
      <c r="B197" s="10"/>
      <c r="C197" s="10"/>
      <c r="D197" s="11"/>
      <c r="E197" s="10"/>
      <c r="F197" s="10"/>
      <c r="G197" s="12" t="str">
        <f aca="false">IF(F197="","",IF(F197="Buena práctica interna","Voluntario","Obligatorio legal"))</f>
        <v/>
      </c>
      <c r="H197" s="10"/>
      <c r="I197" s="10"/>
      <c r="J197" s="11"/>
      <c r="K197" s="10"/>
      <c r="L197" s="11"/>
      <c r="M197" s="10"/>
      <c r="N197" s="11"/>
      <c r="O197" s="11"/>
      <c r="P197" s="11"/>
      <c r="Q197" s="11"/>
      <c r="R197" s="13"/>
      <c r="S197" s="13"/>
      <c r="T197" s="13"/>
      <c r="U197" s="12" t="str">
        <f aca="false">IF(S197="","",IF(S197&gt;=T197,"Sí","No — rediseñar explicación"))</f>
        <v/>
      </c>
      <c r="V197" s="14"/>
      <c r="W197" s="14"/>
      <c r="X197" s="10"/>
      <c r="Y197" s="12" t="str">
        <f aca="false">IF(A197="","",IF(AND(G197="Obligatorio legal",X197&lt;&gt;"Validado"),"Requisito legal no validado",IF(AND(G197="Obligatorio legal",K197="Baja (aproximación no validada)"),"Fidelidad baja en explicación exigible",IF(AND(C197="Persona afectada",J197=""),"Falta canal y plazo de respuesta","OK"))))</f>
        <v/>
      </c>
      <c r="Z197" s="10"/>
      <c r="AA197" s="10"/>
      <c r="AB197" s="10"/>
    </row>
    <row r="198" customFormat="false" ht="15" hidden="false" customHeight="false" outlineLevel="0" collapsed="false">
      <c r="A198" s="10"/>
      <c r="B198" s="10"/>
      <c r="C198" s="10"/>
      <c r="D198" s="11"/>
      <c r="E198" s="10"/>
      <c r="F198" s="10"/>
      <c r="G198" s="12" t="str">
        <f aca="false">IF(F198="","",IF(F198="Buena práctica interna","Voluntario","Obligatorio legal"))</f>
        <v/>
      </c>
      <c r="H198" s="10"/>
      <c r="I198" s="10"/>
      <c r="J198" s="11"/>
      <c r="K198" s="10"/>
      <c r="L198" s="11"/>
      <c r="M198" s="10"/>
      <c r="N198" s="11"/>
      <c r="O198" s="11"/>
      <c r="P198" s="11"/>
      <c r="Q198" s="11"/>
      <c r="R198" s="13"/>
      <c r="S198" s="13"/>
      <c r="T198" s="13"/>
      <c r="U198" s="12" t="str">
        <f aca="false">IF(S198="","",IF(S198&gt;=T198,"Sí","No — rediseñar explicación"))</f>
        <v/>
      </c>
      <c r="V198" s="14"/>
      <c r="W198" s="14"/>
      <c r="X198" s="10"/>
      <c r="Y198" s="12" t="str">
        <f aca="false">IF(A198="","",IF(AND(G198="Obligatorio legal",X198&lt;&gt;"Validado"),"Requisito legal no validado",IF(AND(G198="Obligatorio legal",K198="Baja (aproximación no validada)"),"Fidelidad baja en explicación exigible",IF(AND(C198="Persona afectada",J198=""),"Falta canal y plazo de respuesta","OK"))))</f>
        <v/>
      </c>
      <c r="Z198" s="10"/>
      <c r="AA198" s="10"/>
      <c r="AB198" s="10"/>
    </row>
    <row r="199" customFormat="false" ht="15" hidden="false" customHeight="false" outlineLevel="0" collapsed="false">
      <c r="A199" s="10"/>
      <c r="B199" s="10"/>
      <c r="C199" s="10"/>
      <c r="D199" s="11"/>
      <c r="E199" s="10"/>
      <c r="F199" s="10"/>
      <c r="G199" s="12" t="str">
        <f aca="false">IF(F199="","",IF(F199="Buena práctica interna","Voluntario","Obligatorio legal"))</f>
        <v/>
      </c>
      <c r="H199" s="10"/>
      <c r="I199" s="10"/>
      <c r="J199" s="11"/>
      <c r="K199" s="10"/>
      <c r="L199" s="11"/>
      <c r="M199" s="10"/>
      <c r="N199" s="11"/>
      <c r="O199" s="11"/>
      <c r="P199" s="11"/>
      <c r="Q199" s="11"/>
      <c r="R199" s="13"/>
      <c r="S199" s="13"/>
      <c r="T199" s="13"/>
      <c r="U199" s="12" t="str">
        <f aca="false">IF(S199="","",IF(S199&gt;=T199,"Sí","No — rediseñar explicación"))</f>
        <v/>
      </c>
      <c r="V199" s="14"/>
      <c r="W199" s="14"/>
      <c r="X199" s="10"/>
      <c r="Y199" s="12" t="str">
        <f aca="false">IF(A199="","",IF(AND(G199="Obligatorio legal",X199&lt;&gt;"Validado"),"Requisito legal no validado",IF(AND(G199="Obligatorio legal",K199="Baja (aproximación no validada)"),"Fidelidad baja en explicación exigible",IF(AND(C199="Persona afectada",J199=""),"Falta canal y plazo de respuesta","OK"))))</f>
        <v/>
      </c>
      <c r="Z199" s="10"/>
      <c r="AA199" s="10"/>
      <c r="AB199" s="10"/>
    </row>
    <row r="200" customFormat="false" ht="15" hidden="false" customHeight="false" outlineLevel="0" collapsed="false">
      <c r="A200" s="10"/>
      <c r="B200" s="10"/>
      <c r="C200" s="10"/>
      <c r="D200" s="11"/>
      <c r="E200" s="10"/>
      <c r="F200" s="10"/>
      <c r="G200" s="12" t="str">
        <f aca="false">IF(F200="","",IF(F200="Buena práctica interna","Voluntario","Obligatorio legal"))</f>
        <v/>
      </c>
      <c r="H200" s="10"/>
      <c r="I200" s="10"/>
      <c r="J200" s="11"/>
      <c r="K200" s="10"/>
      <c r="L200" s="11"/>
      <c r="M200" s="10"/>
      <c r="N200" s="11"/>
      <c r="O200" s="11"/>
      <c r="P200" s="11"/>
      <c r="Q200" s="11"/>
      <c r="R200" s="13"/>
      <c r="S200" s="13"/>
      <c r="T200" s="13"/>
      <c r="U200" s="12" t="str">
        <f aca="false">IF(S200="","",IF(S200&gt;=T200,"Sí","No — rediseñar explicación"))</f>
        <v/>
      </c>
      <c r="V200" s="14"/>
      <c r="W200" s="14"/>
      <c r="X200" s="10"/>
      <c r="Y200" s="12" t="str">
        <f aca="false">IF(A200="","",IF(AND(G200="Obligatorio legal",X200&lt;&gt;"Validado"),"Requisito legal no validado",IF(AND(G200="Obligatorio legal",K200="Baja (aproximación no validada)"),"Fidelidad baja en explicación exigible",IF(AND(C200="Persona afectada",J200=""),"Falta canal y plazo de respuesta","OK"))))</f>
        <v/>
      </c>
      <c r="Z200" s="10"/>
      <c r="AA200" s="10"/>
      <c r="AB200" s="10"/>
    </row>
    <row r="201" customFormat="false" ht="15" hidden="false" customHeight="false" outlineLevel="0" collapsed="false">
      <c r="A201" s="10"/>
      <c r="B201" s="10"/>
      <c r="C201" s="10"/>
      <c r="D201" s="11"/>
      <c r="E201" s="10"/>
      <c r="F201" s="10"/>
      <c r="G201" s="12" t="str">
        <f aca="false">IF(F201="","",IF(F201="Buena práctica interna","Voluntario","Obligatorio legal"))</f>
        <v/>
      </c>
      <c r="H201" s="10"/>
      <c r="I201" s="10"/>
      <c r="J201" s="11"/>
      <c r="K201" s="10"/>
      <c r="L201" s="11"/>
      <c r="M201" s="10"/>
      <c r="N201" s="11"/>
      <c r="O201" s="11"/>
      <c r="P201" s="11"/>
      <c r="Q201" s="11"/>
      <c r="R201" s="13"/>
      <c r="S201" s="13"/>
      <c r="T201" s="13"/>
      <c r="U201" s="12" t="str">
        <f aca="false">IF(S201="","",IF(S201&gt;=T201,"Sí","No — rediseñar explicación"))</f>
        <v/>
      </c>
      <c r="V201" s="14"/>
      <c r="W201" s="14"/>
      <c r="X201" s="10"/>
      <c r="Y201" s="12" t="str">
        <f aca="false">IF(A201="","",IF(AND(G201="Obligatorio legal",X201&lt;&gt;"Validado"),"Requisito legal no validado",IF(AND(G201="Obligatorio legal",K201="Baja (aproximación no validada)"),"Fidelidad baja en explicación exigible",IF(AND(C201="Persona afectada",J201=""),"Falta canal y plazo de respuesta","OK"))))</f>
        <v/>
      </c>
      <c r="Z201" s="10"/>
      <c r="AA201" s="10"/>
      <c r="AB201" s="10"/>
    </row>
    <row r="202" customFormat="false" ht="15" hidden="false" customHeight="false" outlineLevel="0" collapsed="false">
      <c r="A202" s="10"/>
      <c r="B202" s="10"/>
      <c r="C202" s="10"/>
      <c r="D202" s="11"/>
      <c r="E202" s="10"/>
      <c r="F202" s="10"/>
      <c r="G202" s="12" t="str">
        <f aca="false">IF(F202="","",IF(F202="Buena práctica interna","Voluntario","Obligatorio legal"))</f>
        <v/>
      </c>
      <c r="H202" s="10"/>
      <c r="I202" s="10"/>
      <c r="J202" s="11"/>
      <c r="K202" s="10"/>
      <c r="L202" s="11"/>
      <c r="M202" s="10"/>
      <c r="N202" s="11"/>
      <c r="O202" s="11"/>
      <c r="P202" s="11"/>
      <c r="Q202" s="11"/>
      <c r="R202" s="13"/>
      <c r="S202" s="13"/>
      <c r="T202" s="13"/>
      <c r="U202" s="12" t="str">
        <f aca="false">IF(S202="","",IF(S202&gt;=T202,"Sí","No — rediseñar explicación"))</f>
        <v/>
      </c>
      <c r="V202" s="14"/>
      <c r="W202" s="14"/>
      <c r="X202" s="10"/>
      <c r="Y202" s="12" t="str">
        <f aca="false">IF(A202="","",IF(AND(G202="Obligatorio legal",X202&lt;&gt;"Validado"),"Requisito legal no validado",IF(AND(G202="Obligatorio legal",K202="Baja (aproximación no validada)"),"Fidelidad baja en explicación exigible",IF(AND(C202="Persona afectada",J202=""),"Falta canal y plazo de respuesta","OK"))))</f>
        <v/>
      </c>
      <c r="Z202" s="10"/>
      <c r="AA202" s="10"/>
      <c r="AB202" s="10"/>
    </row>
    <row r="203" customFormat="false" ht="15" hidden="false" customHeight="false" outlineLevel="0" collapsed="false">
      <c r="A203" s="10"/>
      <c r="B203" s="10"/>
      <c r="C203" s="10"/>
      <c r="D203" s="11"/>
      <c r="E203" s="10"/>
      <c r="F203" s="10"/>
      <c r="G203" s="12" t="str">
        <f aca="false">IF(F203="","",IF(F203="Buena práctica interna","Voluntario","Obligatorio legal"))</f>
        <v/>
      </c>
      <c r="H203" s="10"/>
      <c r="I203" s="10"/>
      <c r="J203" s="11"/>
      <c r="K203" s="10"/>
      <c r="L203" s="11"/>
      <c r="M203" s="10"/>
      <c r="N203" s="11"/>
      <c r="O203" s="11"/>
      <c r="P203" s="11"/>
      <c r="Q203" s="11"/>
      <c r="R203" s="13"/>
      <c r="S203" s="13"/>
      <c r="T203" s="13"/>
      <c r="U203" s="12" t="str">
        <f aca="false">IF(S203="","",IF(S203&gt;=T203,"Sí","No — rediseñar explicación"))</f>
        <v/>
      </c>
      <c r="V203" s="14"/>
      <c r="W203" s="14"/>
      <c r="X203" s="10"/>
      <c r="Y203" s="12" t="str">
        <f aca="false">IF(A203="","",IF(AND(G203="Obligatorio legal",X203&lt;&gt;"Validado"),"Requisito legal no validado",IF(AND(G203="Obligatorio legal",K203="Baja (aproximación no validada)"),"Fidelidad baja en explicación exigible",IF(AND(C203="Persona afectada",J203=""),"Falta canal y plazo de respuesta","OK"))))</f>
        <v/>
      </c>
      <c r="Z203" s="10"/>
      <c r="AA203" s="10"/>
      <c r="AB203" s="10"/>
    </row>
    <row r="204" customFormat="false" ht="15" hidden="false" customHeight="false" outlineLevel="0" collapsed="false">
      <c r="A204" s="10"/>
      <c r="B204" s="10"/>
      <c r="C204" s="10"/>
      <c r="D204" s="11"/>
      <c r="E204" s="10"/>
      <c r="F204" s="10"/>
      <c r="G204" s="12" t="str">
        <f aca="false">IF(F204="","",IF(F204="Buena práctica interna","Voluntario","Obligatorio legal"))</f>
        <v/>
      </c>
      <c r="H204" s="10"/>
      <c r="I204" s="10"/>
      <c r="J204" s="11"/>
      <c r="K204" s="10"/>
      <c r="L204" s="11"/>
      <c r="M204" s="10"/>
      <c r="N204" s="11"/>
      <c r="O204" s="11"/>
      <c r="P204" s="11"/>
      <c r="Q204" s="11"/>
      <c r="R204" s="13"/>
      <c r="S204" s="13"/>
      <c r="T204" s="13"/>
      <c r="U204" s="12" t="str">
        <f aca="false">IF(S204="","",IF(S204&gt;=T204,"Sí","No — rediseñar explicación"))</f>
        <v/>
      </c>
      <c r="V204" s="14"/>
      <c r="W204" s="14"/>
      <c r="X204" s="10"/>
      <c r="Y204" s="12" t="str">
        <f aca="false">IF(A204="","",IF(AND(G204="Obligatorio legal",X204&lt;&gt;"Validado"),"Requisito legal no validado",IF(AND(G204="Obligatorio legal",K204="Baja (aproximación no validada)"),"Fidelidad baja en explicación exigible",IF(AND(C204="Persona afectada",J204=""),"Falta canal y plazo de respuesta","OK"))))</f>
        <v/>
      </c>
      <c r="Z204" s="10"/>
      <c r="AA204" s="10"/>
      <c r="AB204" s="10"/>
    </row>
    <row r="205" customFormat="false" ht="15" hidden="false" customHeight="false" outlineLevel="0" collapsed="false">
      <c r="A205" s="10"/>
      <c r="B205" s="10"/>
      <c r="C205" s="10"/>
      <c r="D205" s="11"/>
      <c r="E205" s="10"/>
      <c r="F205" s="10"/>
      <c r="G205" s="12" t="str">
        <f aca="false">IF(F205="","",IF(F205="Buena práctica interna","Voluntario","Obligatorio legal"))</f>
        <v/>
      </c>
      <c r="H205" s="10"/>
      <c r="I205" s="10"/>
      <c r="J205" s="11"/>
      <c r="K205" s="10"/>
      <c r="L205" s="11"/>
      <c r="M205" s="10"/>
      <c r="N205" s="11"/>
      <c r="O205" s="11"/>
      <c r="P205" s="11"/>
      <c r="Q205" s="11"/>
      <c r="R205" s="13"/>
      <c r="S205" s="13"/>
      <c r="T205" s="13"/>
      <c r="U205" s="12" t="str">
        <f aca="false">IF(S205="","",IF(S205&gt;=T205,"Sí","No — rediseñar explicación"))</f>
        <v/>
      </c>
      <c r="V205" s="14"/>
      <c r="W205" s="14"/>
      <c r="X205" s="10"/>
      <c r="Y205" s="12" t="str">
        <f aca="false">IF(A205="","",IF(AND(G205="Obligatorio legal",X205&lt;&gt;"Validado"),"Requisito legal no validado",IF(AND(G205="Obligatorio legal",K205="Baja (aproximación no validada)"),"Fidelidad baja en explicación exigible",IF(AND(C205="Persona afectada",J205=""),"Falta canal y plazo de respuesta","OK"))))</f>
        <v/>
      </c>
      <c r="Z205" s="10"/>
      <c r="AA205" s="10"/>
      <c r="AB205" s="10"/>
    </row>
  </sheetData>
  <conditionalFormatting sqref="U6:U205">
    <cfRule type="expression" priority="2" aboveAverage="0" equalAverage="0" bottom="0" percent="0" rank="0" text="" dxfId="5">
      <formula>AND(LEN(U6)&gt;0,U6&lt;&gt;"OK",U6&lt;&gt;"Vigente",U6&lt;&gt;"Sí",U6&lt;&gt;"Efectivo",U6&lt;&gt;"Completo",U6&lt;&gt;"N/A",U6&lt;&gt;"En plazo",U6&lt;&gt;"Suficiente",U6&lt;&gt;"Notificado en plazo")</formula>
    </cfRule>
  </conditionalFormatting>
  <conditionalFormatting sqref="Y6:Y205">
    <cfRule type="expression" priority="3" aboveAverage="0" equalAverage="0" bottom="0" percent="0" rank="0" text="" dxfId="5">
      <formula>AND(LEN(Y6)&gt;0,Y6&lt;&gt;"OK",Y6&lt;&gt;"Vigente",Y6&lt;&gt;"Sí",Y6&lt;&gt;"Efectivo",Y6&lt;&gt;"Completo",Y6&lt;&gt;"N/A",Y6&lt;&gt;"En plazo",Y6&lt;&gt;"Suficiente",Y6&lt;&gt;"Notificado en plazo")</formula>
    </cfRule>
  </conditionalFormatting>
  <dataValidations count="8">
    <dataValidation allowBlank="true" error="Seleccione un valor de la lista desplegable." errorStyle="stop" errorTitle="Valor no admitido" operator="between" showDropDown="false" showErrorMessage="true" showInputMessage="false" sqref="C6:C205" type="list">
      <formula1>L_Audiencia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E6:E205" type="list">
      <formula1>L_Ambito_Expl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F6:F205" type="list">
      <formula1>L_Fundamento_XAI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H6:H205" type="list">
      <formula1>L_Metodo_XAI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I6:I205" type="list">
      <formula1>L_Formato_XAI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K6:K205" type="list">
      <formula1>L_Fidelidad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M6:M205" type="list">
      <formula1>L_Verificacion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X6:X205" type="list">
      <formula1>L_Estado_XAI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83</v>
      </c>
    </row>
    <row r="2" customFormat="false" ht="15" hidden="false" customHeight="false" outlineLevel="0" collapsed="false">
      <c r="A2" s="6" t="s">
        <v>84</v>
      </c>
    </row>
    <row r="3" customFormat="false" ht="15" hidden="false" customHeight="false" outlineLevel="0" collapsed="false">
      <c r="A3" s="7" t="s">
        <v>26</v>
      </c>
    </row>
    <row r="5" customFormat="false" ht="15" hidden="false" customHeight="false" outlineLevel="0" collapsed="false">
      <c r="A5" s="15" t="s">
        <v>85</v>
      </c>
      <c r="B5" s="15" t="s">
        <v>86</v>
      </c>
      <c r="C5" s="15" t="s">
        <v>87</v>
      </c>
    </row>
    <row r="6" customFormat="false" ht="15" hidden="false" customHeight="false" outlineLevel="0" collapsed="false">
      <c r="A6" s="16" t="s">
        <v>88</v>
      </c>
      <c r="B6" s="16" t="s">
        <v>89</v>
      </c>
      <c r="C6" s="17" t="s">
        <v>90</v>
      </c>
    </row>
    <row r="7" customFormat="false" ht="15" hidden="false" customHeight="false" outlineLevel="0" collapsed="false">
      <c r="A7" s="16" t="s">
        <v>88</v>
      </c>
      <c r="B7" s="16" t="s">
        <v>91</v>
      </c>
      <c r="C7" s="17" t="s">
        <v>92</v>
      </c>
    </row>
    <row r="8" customFormat="false" ht="15" hidden="false" customHeight="false" outlineLevel="0" collapsed="false">
      <c r="A8" s="16" t="s">
        <v>88</v>
      </c>
      <c r="B8" s="16" t="s">
        <v>93</v>
      </c>
      <c r="C8" s="17" t="s">
        <v>94</v>
      </c>
    </row>
    <row r="9" customFormat="false" ht="15" hidden="false" customHeight="false" outlineLevel="0" collapsed="false">
      <c r="A9" s="16" t="s">
        <v>88</v>
      </c>
      <c r="B9" s="16" t="s">
        <v>95</v>
      </c>
      <c r="C9" s="17" t="s">
        <v>96</v>
      </c>
    </row>
    <row r="10" customFormat="false" ht="15" hidden="false" customHeight="false" outlineLevel="0" collapsed="false">
      <c r="A10" s="16" t="s">
        <v>88</v>
      </c>
      <c r="B10" s="16" t="s">
        <v>97</v>
      </c>
      <c r="C10" s="17" t="s">
        <v>98</v>
      </c>
    </row>
    <row r="11" customFormat="false" ht="15" hidden="false" customHeight="false" outlineLevel="0" collapsed="false">
      <c r="A11" s="16" t="s">
        <v>88</v>
      </c>
      <c r="B11" s="16" t="s">
        <v>99</v>
      </c>
      <c r="C11" s="17" t="s">
        <v>100</v>
      </c>
    </row>
    <row r="12" customFormat="false" ht="15" hidden="false" customHeight="false" outlineLevel="0" collapsed="false">
      <c r="A12" s="16" t="s">
        <v>88</v>
      </c>
      <c r="B12" s="16" t="s">
        <v>101</v>
      </c>
      <c r="C12" s="17" t="s">
        <v>102</v>
      </c>
    </row>
    <row r="13" customFormat="false" ht="15" hidden="false" customHeight="false" outlineLevel="0" collapsed="false">
      <c r="A13" s="16" t="s">
        <v>88</v>
      </c>
      <c r="B13" s="16" t="s">
        <v>103</v>
      </c>
      <c r="C13" s="17" t="s">
        <v>104</v>
      </c>
    </row>
    <row r="14" customFormat="false" ht="15" hidden="false" customHeight="false" outlineLevel="0" collapsed="false">
      <c r="A14" s="16" t="s">
        <v>88</v>
      </c>
      <c r="B14" s="16" t="s">
        <v>105</v>
      </c>
      <c r="C14" s="17" t="s">
        <v>106</v>
      </c>
    </row>
    <row r="15" customFormat="false" ht="15" hidden="false" customHeight="false" outlineLevel="0" collapsed="false">
      <c r="A15" s="16" t="s">
        <v>88</v>
      </c>
      <c r="B15" s="16" t="s">
        <v>107</v>
      </c>
      <c r="C15" s="17" t="s">
        <v>108</v>
      </c>
    </row>
    <row r="16" customFormat="false" ht="15" hidden="false" customHeight="false" outlineLevel="0" collapsed="false">
      <c r="A16" s="16" t="s">
        <v>88</v>
      </c>
      <c r="B16" s="16" t="s">
        <v>109</v>
      </c>
      <c r="C16" s="17" t="s">
        <v>110</v>
      </c>
    </row>
    <row r="17" customFormat="false" ht="15" hidden="false" customHeight="false" outlineLevel="0" collapsed="false">
      <c r="A17" s="16" t="s">
        <v>88</v>
      </c>
      <c r="B17" s="16" t="s">
        <v>111</v>
      </c>
      <c r="C17" s="17" t="s">
        <v>112</v>
      </c>
    </row>
    <row r="18" customFormat="false" ht="15" hidden="false" customHeight="false" outlineLevel="0" collapsed="false">
      <c r="A18" s="16" t="s">
        <v>88</v>
      </c>
      <c r="B18" s="16" t="s">
        <v>113</v>
      </c>
      <c r="C18" s="17" t="s">
        <v>114</v>
      </c>
    </row>
    <row r="19" customFormat="false" ht="15" hidden="false" customHeight="false" outlineLevel="0" collapsed="false">
      <c r="A19" s="16" t="s">
        <v>88</v>
      </c>
      <c r="B19" s="16" t="s">
        <v>115</v>
      </c>
      <c r="C19" s="17" t="s">
        <v>116</v>
      </c>
    </row>
    <row r="20" customFormat="false" ht="15" hidden="false" customHeight="false" outlineLevel="0" collapsed="false">
      <c r="A20" s="16" t="s">
        <v>88</v>
      </c>
      <c r="B20" s="16" t="s">
        <v>117</v>
      </c>
      <c r="C20" s="17" t="s">
        <v>118</v>
      </c>
    </row>
    <row r="21" customFormat="false" ht="15" hidden="false" customHeight="false" outlineLevel="0" collapsed="false">
      <c r="A21" s="16" t="s">
        <v>119</v>
      </c>
      <c r="B21" s="16" t="s">
        <v>120</v>
      </c>
      <c r="C21" s="17" t="n">
        <v>15</v>
      </c>
    </row>
    <row r="22" customFormat="false" ht="15" hidden="false" customHeight="false" outlineLevel="0" collapsed="false">
      <c r="A22" s="16" t="s">
        <v>119</v>
      </c>
      <c r="B22" s="16" t="s">
        <v>121</v>
      </c>
      <c r="C22" s="17" t="n">
        <v>8</v>
      </c>
    </row>
    <row r="23" customFormat="false" ht="15" hidden="false" customHeight="false" outlineLevel="0" collapsed="false">
      <c r="A23" s="16" t="s">
        <v>119</v>
      </c>
      <c r="B23" s="16" t="s">
        <v>122</v>
      </c>
      <c r="C23" s="17" t="n">
        <v>4</v>
      </c>
    </row>
    <row r="24" customFormat="false" ht="15" hidden="false" customHeight="false" outlineLevel="0" collapsed="false">
      <c r="A24" s="16" t="s">
        <v>123</v>
      </c>
      <c r="B24" s="16" t="s">
        <v>124</v>
      </c>
      <c r="C24" s="17" t="n">
        <v>4</v>
      </c>
    </row>
    <row r="25" customFormat="false" ht="15" hidden="false" customHeight="false" outlineLevel="0" collapsed="false">
      <c r="A25" s="16" t="s">
        <v>123</v>
      </c>
      <c r="B25" s="16" t="s">
        <v>125</v>
      </c>
      <c r="C25" s="17" t="n">
        <v>6</v>
      </c>
    </row>
    <row r="26" customFormat="false" ht="15" hidden="false" customHeight="false" outlineLevel="0" collapsed="false">
      <c r="A26" s="16" t="s">
        <v>123</v>
      </c>
      <c r="B26" s="16" t="s">
        <v>126</v>
      </c>
      <c r="C26" s="17" t="n">
        <v>9</v>
      </c>
    </row>
    <row r="27" customFormat="false" ht="15" hidden="false" customHeight="false" outlineLevel="0" collapsed="false">
      <c r="A27" s="16" t="s">
        <v>123</v>
      </c>
      <c r="B27" s="16" t="s">
        <v>127</v>
      </c>
      <c r="C27" s="17" t="n">
        <v>12</v>
      </c>
    </row>
    <row r="28" customFormat="false" ht="15" hidden="false" customHeight="false" outlineLevel="0" collapsed="false">
      <c r="A28" s="16" t="s">
        <v>128</v>
      </c>
      <c r="B28" s="16" t="s">
        <v>129</v>
      </c>
      <c r="C28" s="17" t="n">
        <v>30</v>
      </c>
    </row>
    <row r="29" customFormat="false" ht="15" hidden="false" customHeight="false" outlineLevel="0" collapsed="false">
      <c r="A29" s="16" t="s">
        <v>130</v>
      </c>
      <c r="B29" s="16" t="s">
        <v>131</v>
      </c>
      <c r="C29" s="17" t="n">
        <v>12</v>
      </c>
    </row>
    <row r="30" customFormat="false" ht="15" hidden="false" customHeight="false" outlineLevel="0" collapsed="false">
      <c r="A30" s="16" t="s">
        <v>130</v>
      </c>
      <c r="B30" s="16" t="s">
        <v>132</v>
      </c>
      <c r="C30" s="17" t="n">
        <v>6</v>
      </c>
    </row>
    <row r="31" customFormat="false" ht="15" hidden="false" customHeight="false" outlineLevel="0" collapsed="false">
      <c r="A31" s="16" t="s">
        <v>133</v>
      </c>
      <c r="B31" s="16" t="s">
        <v>134</v>
      </c>
      <c r="C31" s="17" t="n">
        <v>80</v>
      </c>
    </row>
    <row r="32" customFormat="false" ht="15" hidden="false" customHeight="false" outlineLevel="0" collapsed="false">
      <c r="A32" s="16" t="s">
        <v>133</v>
      </c>
      <c r="B32" s="16" t="s">
        <v>135</v>
      </c>
      <c r="C32" s="17" t="n">
        <v>60</v>
      </c>
    </row>
    <row r="33" customFormat="false" ht="15" hidden="false" customHeight="false" outlineLevel="0" collapsed="false">
      <c r="A33" s="16" t="s">
        <v>136</v>
      </c>
      <c r="B33" s="16" t="s">
        <v>137</v>
      </c>
      <c r="C33" s="17" t="n">
        <v>0.8</v>
      </c>
    </row>
    <row r="34" customFormat="false" ht="15" hidden="false" customHeight="false" outlineLevel="0" collapsed="false">
      <c r="A34" s="16" t="s">
        <v>136</v>
      </c>
      <c r="B34" s="16" t="s">
        <v>138</v>
      </c>
      <c r="C34" s="17" t="n">
        <v>0.1</v>
      </c>
    </row>
    <row r="35" customFormat="false" ht="15" hidden="false" customHeight="false" outlineLevel="0" collapsed="false">
      <c r="A35" s="16" t="s">
        <v>136</v>
      </c>
      <c r="B35" s="16" t="s">
        <v>139</v>
      </c>
      <c r="C35" s="17" t="n">
        <v>100</v>
      </c>
    </row>
    <row r="36" customFormat="false" ht="15" hidden="false" customHeight="false" outlineLevel="0" collapsed="false">
      <c r="A36" s="16" t="s">
        <v>140</v>
      </c>
      <c r="B36" s="16" t="s">
        <v>141</v>
      </c>
      <c r="C36" s="17" t="n">
        <v>80</v>
      </c>
    </row>
    <row r="37" customFormat="false" ht="15" hidden="false" customHeight="false" outlineLevel="0" collapsed="false">
      <c r="A37" s="16" t="s">
        <v>142</v>
      </c>
      <c r="B37" s="16" t="s">
        <v>143</v>
      </c>
      <c r="C37" s="17" t="n">
        <v>90</v>
      </c>
    </row>
    <row r="38" customFormat="false" ht="15" hidden="false" customHeight="false" outlineLevel="0" collapsed="false">
      <c r="A38" s="16" t="s">
        <v>142</v>
      </c>
      <c r="B38" s="16" t="s">
        <v>144</v>
      </c>
      <c r="C38" s="17" t="n">
        <v>80</v>
      </c>
    </row>
    <row r="39" customFormat="false" ht="15" hidden="false" customHeight="false" outlineLevel="0" collapsed="false">
      <c r="A39" s="16" t="s">
        <v>145</v>
      </c>
      <c r="B39" s="16" t="s">
        <v>146</v>
      </c>
      <c r="C39" s="17" t="n">
        <v>30</v>
      </c>
    </row>
    <row r="40" customFormat="false" ht="15" hidden="false" customHeight="false" outlineLevel="0" collapsed="false">
      <c r="A40" s="16" t="s">
        <v>145</v>
      </c>
      <c r="B40" s="16" t="s">
        <v>147</v>
      </c>
      <c r="C40" s="17" t="n">
        <v>90</v>
      </c>
    </row>
    <row r="41" customFormat="false" ht="15" hidden="false" customHeight="false" outlineLevel="0" collapsed="false">
      <c r="A41" s="16" t="s">
        <v>148</v>
      </c>
      <c r="B41" s="16" t="s">
        <v>149</v>
      </c>
      <c r="C41" s="17" t="n">
        <v>3</v>
      </c>
    </row>
    <row r="42" customFormat="false" ht="15" hidden="false" customHeight="false" outlineLevel="0" collapsed="false">
      <c r="A42" s="16" t="s">
        <v>150</v>
      </c>
      <c r="B42" s="16" t="s">
        <v>151</v>
      </c>
      <c r="C42" s="17" t="n">
        <v>72</v>
      </c>
    </row>
    <row r="43" customFormat="false" ht="15" hidden="false" customHeight="false" outlineLevel="0" collapsed="false">
      <c r="A43" s="16" t="s">
        <v>150</v>
      </c>
      <c r="B43" s="16" t="s">
        <v>152</v>
      </c>
      <c r="C43" s="17" t="n">
        <v>24</v>
      </c>
    </row>
    <row r="44" customFormat="false" ht="15" hidden="false" customHeight="false" outlineLevel="0" collapsed="false">
      <c r="A44" s="16" t="s">
        <v>150</v>
      </c>
      <c r="B44" s="16" t="s">
        <v>153</v>
      </c>
      <c r="C44" s="17" t="n">
        <v>72</v>
      </c>
    </row>
    <row r="45" customFormat="false" ht="15" hidden="false" customHeight="false" outlineLevel="0" collapsed="false">
      <c r="A45" s="16" t="s">
        <v>150</v>
      </c>
      <c r="B45" s="16" t="s">
        <v>154</v>
      </c>
      <c r="C45" s="17" t="n">
        <v>720</v>
      </c>
    </row>
    <row r="46" customFormat="false" ht="15" hidden="false" customHeight="false" outlineLevel="0" collapsed="false">
      <c r="A46" s="16" t="s">
        <v>150</v>
      </c>
      <c r="B46" s="16" t="s">
        <v>155</v>
      </c>
      <c r="C46" s="17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34"/>
  </cols>
  <sheetData>
    <row r="1" customFormat="false" ht="15" hidden="false" customHeight="false" outlineLevel="0" collapsed="false">
      <c r="A1" s="18" t="s">
        <v>156</v>
      </c>
      <c r="B1" s="18" t="s">
        <v>157</v>
      </c>
      <c r="C1" s="18" t="s">
        <v>158</v>
      </c>
      <c r="D1" s="18" t="s">
        <v>159</v>
      </c>
      <c r="E1" s="18" t="s">
        <v>160</v>
      </c>
      <c r="F1" s="18" t="s">
        <v>161</v>
      </c>
      <c r="G1" s="18" t="s">
        <v>162</v>
      </c>
      <c r="H1" s="18" t="s">
        <v>163</v>
      </c>
    </row>
    <row r="2" customFormat="false" ht="15" hidden="false" customHeight="false" outlineLevel="0" collapsed="false">
      <c r="A2" s="0" t="s">
        <v>164</v>
      </c>
      <c r="B2" s="0" t="s">
        <v>165</v>
      </c>
      <c r="C2" s="0" t="s">
        <v>166</v>
      </c>
      <c r="D2" s="0" t="s">
        <v>167</v>
      </c>
      <c r="E2" s="0" t="s">
        <v>168</v>
      </c>
      <c r="F2" s="0" t="s">
        <v>169</v>
      </c>
      <c r="G2" s="0" t="s">
        <v>170</v>
      </c>
      <c r="H2" s="0" t="s">
        <v>171</v>
      </c>
    </row>
    <row r="3" customFormat="false" ht="15" hidden="false" customHeight="false" outlineLevel="0" collapsed="false">
      <c r="A3" s="0" t="s">
        <v>172</v>
      </c>
      <c r="B3" s="0" t="s">
        <v>173</v>
      </c>
      <c r="C3" s="0" t="s">
        <v>174</v>
      </c>
      <c r="D3" s="0" t="s">
        <v>175</v>
      </c>
      <c r="E3" s="0" t="s">
        <v>176</v>
      </c>
      <c r="F3" s="0" t="s">
        <v>177</v>
      </c>
      <c r="G3" s="0" t="s">
        <v>178</v>
      </c>
      <c r="H3" s="0" t="s">
        <v>179</v>
      </c>
    </row>
    <row r="4" customFormat="false" ht="15" hidden="false" customHeight="false" outlineLevel="0" collapsed="false">
      <c r="A4" s="0" t="s">
        <v>180</v>
      </c>
      <c r="B4" s="0" t="s">
        <v>181</v>
      </c>
      <c r="C4" s="0" t="s">
        <v>182</v>
      </c>
      <c r="D4" s="0" t="s">
        <v>183</v>
      </c>
      <c r="E4" s="0" t="s">
        <v>184</v>
      </c>
      <c r="F4" s="0" t="s">
        <v>185</v>
      </c>
      <c r="G4" s="0" t="s">
        <v>186</v>
      </c>
      <c r="H4" s="0" t="s">
        <v>187</v>
      </c>
    </row>
    <row r="5" customFormat="false" ht="15" hidden="false" customHeight="false" outlineLevel="0" collapsed="false">
      <c r="B5" s="0" t="s">
        <v>188</v>
      </c>
      <c r="C5" s="0" t="s">
        <v>189</v>
      </c>
      <c r="E5" s="0" t="s">
        <v>190</v>
      </c>
      <c r="F5" s="0" t="s">
        <v>191</v>
      </c>
      <c r="G5" s="0" t="s">
        <v>192</v>
      </c>
    </row>
    <row r="6" customFormat="false" ht="15" hidden="false" customHeight="false" outlineLevel="0" collapsed="false">
      <c r="B6" s="0" t="s">
        <v>193</v>
      </c>
      <c r="E6" s="0" t="s">
        <v>194</v>
      </c>
      <c r="F6" s="0" t="s">
        <v>195</v>
      </c>
      <c r="G6" s="0" t="s">
        <v>196</v>
      </c>
    </row>
    <row r="7" customFormat="false" ht="15" hidden="false" customHeight="false" outlineLevel="0" collapsed="false">
      <c r="B7" s="0" t="s">
        <v>197</v>
      </c>
      <c r="F7" s="0" t="s">
        <v>198</v>
      </c>
      <c r="G7" s="0" t="s">
        <v>199</v>
      </c>
    </row>
    <row r="8" customFormat="false" ht="15" hidden="false" customHeight="false" outlineLevel="0" collapsed="false">
      <c r="B8" s="0" t="s">
        <v>200</v>
      </c>
      <c r="F8" s="0" t="s">
        <v>201</v>
      </c>
      <c r="G8" s="0" t="s">
        <v>202</v>
      </c>
    </row>
    <row r="9" customFormat="false" ht="15" hidden="false" customHeight="false" outlineLevel="0" collapsed="false">
      <c r="B9" s="0" t="s">
        <v>148</v>
      </c>
      <c r="G9" s="0" t="s">
        <v>203</v>
      </c>
    </row>
    <row r="10" customFormat="false" ht="15" hidden="false" customHeight="false" outlineLevel="0" collapsed="false">
      <c r="G10" s="0" t="s">
        <v>204</v>
      </c>
    </row>
    <row r="11" customFormat="false" ht="15" hidden="false" customHeight="false" outlineLevel="0" collapsed="false">
      <c r="G11" s="0" t="s">
        <v>205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2026-09-19T15:43:17Z</dcterms:created>
  <dc:creator>openpyxl</dc:creator>
  <dc:description/>
  <dc:language>en-US</dc:language>
  <cp:lastModifiedBy/>
  <dcterms:modified xsi:type="dcterms:W3CDTF">2026-09-19T15:43:17Z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